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 activeTab="5"/>
  </bookViews>
  <sheets>
    <sheet name="ต.ค.63" sheetId="1" r:id="rId1"/>
    <sheet name="พ.ย.63 " sheetId="5" r:id="rId2"/>
    <sheet name="ธ.ค.63" sheetId="6" r:id="rId3"/>
    <sheet name="ม.ค.64" sheetId="7" r:id="rId4"/>
    <sheet name="ก.พ.64" sheetId="8" r:id="rId5"/>
    <sheet name="มี.ค.64" sheetId="9" r:id="rId6"/>
  </sheets>
  <calcPr calcId="145621"/>
</workbook>
</file>

<file path=xl/calcChain.xml><?xml version="1.0" encoding="utf-8"?>
<calcChain xmlns="http://schemas.openxmlformats.org/spreadsheetml/2006/main">
  <c r="G109" i="9" l="1"/>
  <c r="G89" i="9"/>
  <c r="G59" i="9"/>
  <c r="G28" i="9"/>
  <c r="G26" i="8"/>
  <c r="G55" i="7"/>
  <c r="G51" i="6"/>
  <c r="G28" i="6"/>
  <c r="G89" i="5"/>
  <c r="G59" i="5"/>
  <c r="G28" i="5"/>
  <c r="G45" i="1"/>
  <c r="G28" i="1"/>
  <c r="G28" i="7" l="1"/>
</calcChain>
</file>

<file path=xl/sharedStrings.xml><?xml version="1.0" encoding="utf-8"?>
<sst xmlns="http://schemas.openxmlformats.org/spreadsheetml/2006/main" count="1469" uniqueCount="314">
  <si>
    <t>องค์การบริหารส่วนตำบลหนองบัว</t>
  </si>
  <si>
    <t>ลำดับที่</t>
  </si>
  <si>
    <t>งานที่จัดซื้อหรือจัดจ้าง</t>
  </si>
  <si>
    <t>วงเงินที่จัดซื้อ</t>
  </si>
  <si>
    <t>หรือจัดจ้าง(บาท)</t>
  </si>
  <si>
    <t>ราคากลาง</t>
  </si>
  <si>
    <t>(บาท)</t>
  </si>
  <si>
    <t>วิธีซื้อหรือจ้าง</t>
  </si>
  <si>
    <t>รายชื่อผู้เสนอราคา</t>
  </si>
  <si>
    <t>ราคาที่เสนอ</t>
  </si>
  <si>
    <t>ผู้ได้รับการคัดเลือกและ</t>
  </si>
  <si>
    <t>ราคาที่ตกลงซื้อหรือจ้าง</t>
  </si>
  <si>
    <t>เหตุผลที่คัดเลือก</t>
  </si>
  <si>
    <t>โดยสรุป</t>
  </si>
  <si>
    <t>เลขที่และวันที่ของสัญญาหรือ</t>
  </si>
  <si>
    <t>ข้อตกลงในการซื้อหรือจ้าง</t>
  </si>
  <si>
    <t>ประจำเดือน ตุลาคม 2563</t>
  </si>
  <si>
    <t xml:space="preserve">                                                                               แบบสรุปผลการดำเนินการจัดซื้อจัดจ้าง                                                                  แบบ สขร.1</t>
  </si>
  <si>
    <t>รวมเงินงบประมาณ</t>
  </si>
  <si>
    <t>จัดซื้อวัสดุสำนักงาน</t>
  </si>
  <si>
    <t>เฉพาะเจาะจง</t>
  </si>
  <si>
    <t>เหมาะสมภายในวงเงินงบประมาณ</t>
  </si>
  <si>
    <t>มีคุณสมบัติถูกต้องครบถ้วนเสนอราคา</t>
  </si>
  <si>
    <t>001/2564</t>
  </si>
  <si>
    <t>ลงวันที่ 8 ตุลาคม 2563</t>
  </si>
  <si>
    <t>กระดาษ A4</t>
  </si>
  <si>
    <t>002/2564</t>
  </si>
  <si>
    <t>จัดซื้อวัสดุอุปกรณ์และ</t>
  </si>
  <si>
    <t>ธงตราสัญลักษณ์</t>
  </si>
  <si>
    <t>003/2564</t>
  </si>
  <si>
    <t>จัดซื้ออาหารเสริม(นม)</t>
  </si>
  <si>
    <t>ศพด.ทั้ง 3 แห่ง</t>
  </si>
  <si>
    <t>004/2564</t>
  </si>
  <si>
    <t>ลงวันที่ 27 ตุลาคม 2563</t>
  </si>
  <si>
    <t>ลงวันที่ 16 ตุลาคม 2563</t>
  </si>
  <si>
    <t>ลงวันที่ 14 ตุลาคม 2563</t>
  </si>
  <si>
    <t>ค่าจ้างเหมาบริการ</t>
  </si>
  <si>
    <t>พนักงานทั่วไป</t>
  </si>
  <si>
    <t>ลงวันที่ 1 ตุลาคม 2563</t>
  </si>
  <si>
    <t>005/2564</t>
  </si>
  <si>
    <t>006/2564</t>
  </si>
  <si>
    <t>007/2564</t>
  </si>
  <si>
    <t>.-2-</t>
  </si>
  <si>
    <t>008/2564</t>
  </si>
  <si>
    <t>จ้างเหมาพื้นที่เก็บข้อมูล</t>
  </si>
  <si>
    <t>ระบบสารบรรณฯ</t>
  </si>
  <si>
    <t>009/2564</t>
  </si>
  <si>
    <t>จ้างเหมาซ่อมแซม</t>
  </si>
  <si>
    <t>รถยนต์ส่วนกลาง(ช่าง)</t>
  </si>
  <si>
    <t>010/2564</t>
  </si>
  <si>
    <t>ประจำเดือน พฤศจิกายน 2563</t>
  </si>
  <si>
    <t>ลงวันที่ 3 พฤศจิกายน 2563</t>
  </si>
  <si>
    <t>จัดซื้อวัสดุคอมพิวเตอร์</t>
  </si>
  <si>
    <t>(สำนักปลัด)</t>
  </si>
  <si>
    <t>(กองคลัง)</t>
  </si>
  <si>
    <t>จัดซื้อวัสดุงานบ้าน</t>
  </si>
  <si>
    <t>งานครัว</t>
  </si>
  <si>
    <t>ลงวันที่ 9 พฤศจิกายน 2563</t>
  </si>
  <si>
    <t>ลงวันที่ 18 พฤศจิกายน 2563</t>
  </si>
  <si>
    <t>จัดซื้อวัสดุก่อสร้าง</t>
  </si>
  <si>
    <t>ลงวันที่ 24 พฤศจิกายน 2563</t>
  </si>
  <si>
    <t>(กองช่าง)</t>
  </si>
  <si>
    <t>011/2564</t>
  </si>
  <si>
    <t>012/2564</t>
  </si>
  <si>
    <t>งานครัว(ผ้าคลุมโต๊ะ)</t>
  </si>
  <si>
    <t>013/2564</t>
  </si>
  <si>
    <t>014/2564</t>
  </si>
  <si>
    <t>ลงวันที่ 25 พฤศจิกายน 2563</t>
  </si>
  <si>
    <t>จัดซื้อวัสดุไฟฟ้า(ครั้งที่1)</t>
  </si>
  <si>
    <t>016/2564</t>
  </si>
  <si>
    <t>จัดซื้อวัสดุอุปกรณ์เพื่อ</t>
  </si>
  <si>
    <t>ซ่อมแซมเครื่องตัดหญ้า</t>
  </si>
  <si>
    <t>017/2564</t>
  </si>
  <si>
    <t>ลงวันที่ 30 พฤศจิกายน 2563</t>
  </si>
  <si>
    <t>เช่าเครื่องถ่ายเอกสาร</t>
  </si>
  <si>
    <t>ลงวันที่ 2 พฤศจิกายน 2563</t>
  </si>
  <si>
    <t>015/2564</t>
  </si>
  <si>
    <t>019/2564</t>
  </si>
  <si>
    <t>020/2564</t>
  </si>
  <si>
    <t>018/2564</t>
  </si>
  <si>
    <t>น.ส.ณัชชาภรณ์</t>
  </si>
  <si>
    <t>021/2564</t>
  </si>
  <si>
    <t>ลงวันที่ 11 พฤศจิกายน 2563</t>
  </si>
  <si>
    <t>จ้างเหมาซ่อมแซมรถ</t>
  </si>
  <si>
    <t>บรรทุกน้ำดับเพลิง</t>
  </si>
  <si>
    <t>.-3-</t>
  </si>
  <si>
    <t>บรรทุกขยะ บต 8204</t>
  </si>
  <si>
    <t>023/2564</t>
  </si>
  <si>
    <t>ลงวันที่ 26 พฤศจิกายน 2563</t>
  </si>
  <si>
    <t>จ้างเหมาพิมพ์ป้ายไวนีล</t>
  </si>
  <si>
    <t>เลือกตั้ง</t>
  </si>
  <si>
    <t>024/2564</t>
  </si>
  <si>
    <t>ลงวันที่ 27 พฤศจิกายน 2563</t>
  </si>
  <si>
    <t>จ้างเหมาประดับตกแต่ง</t>
  </si>
  <si>
    <t>ร้านค้าเกษตรและชุมชน</t>
  </si>
  <si>
    <t>025/2564</t>
  </si>
  <si>
    <t>026/2564</t>
  </si>
  <si>
    <t>027/2564</t>
  </si>
  <si>
    <t>028/2564</t>
  </si>
  <si>
    <t>029/2564</t>
  </si>
  <si>
    <t>030/2564</t>
  </si>
  <si>
    <t>031/2564</t>
  </si>
  <si>
    <t>032/2564</t>
  </si>
  <si>
    <t>033/2564</t>
  </si>
  <si>
    <t>บ.บิ๊กบีโซลูชั่น จำกัด</t>
  </si>
  <si>
    <t>บ.แมรี่แอนแดรี่ โปรดักส์ จำกัด</t>
  </si>
  <si>
    <t>บ.โปรเจคบุ๊คส์ จำกัด</t>
  </si>
  <si>
    <t>ร้าน เจ็ดหกอุปกรณ์</t>
  </si>
  <si>
    <t>009(1)/2564</t>
  </si>
  <si>
    <t>ประจำเดือน ธันวาคม 2563</t>
  </si>
  <si>
    <t>ให้กับโรงเรียนทั้ง5 แห่ง</t>
  </si>
  <si>
    <t>ลงวันที่ 1 ธันวาคม 2563</t>
  </si>
  <si>
    <t>(กองสาธารณสุข)</t>
  </si>
  <si>
    <t>ลงวันที่ 7 ธันวาคม 2563</t>
  </si>
  <si>
    <t>จัดซื้อชุดอุปกรณ์ DLTV</t>
  </si>
  <si>
    <t>ศพด.บ้านภูพานทอง</t>
  </si>
  <si>
    <t>ลงวันที่ 16 ธันวาคม 2563</t>
  </si>
  <si>
    <t>จัดซื้อวัสดุเครื่องดับเพลิง</t>
  </si>
  <si>
    <t>022/2564</t>
  </si>
  <si>
    <t>ลงวันที่ 17 ธันวาคม 2563</t>
  </si>
  <si>
    <t>จัดซื้อยางมะตอย</t>
  </si>
  <si>
    <t>ลงวันที่ 18 ธันวาคม 2563</t>
  </si>
  <si>
    <t>จัดซื้อวัสดุเครื่องตัดหญ้า</t>
  </si>
  <si>
    <t>ลงวันที่ 23 ธันวาคม 2563</t>
  </si>
  <si>
    <t>จัดซื้อวัสดุในการเก็บขยะ</t>
  </si>
  <si>
    <t>(เครื่องปริ้นเตอร์)</t>
  </si>
  <si>
    <t>ลงวันที่ 25 ธันวาคม 2563</t>
  </si>
  <si>
    <t>(งานพัมนาชุมชน)</t>
  </si>
  <si>
    <t>งานครัว(สำนักปลัด)</t>
  </si>
  <si>
    <t>ลงวันที่ 28 ธันวาคม 2563</t>
  </si>
  <si>
    <t>จัดซื้อวัสดุไฟฟ้าและวิทยุ</t>
  </si>
  <si>
    <t>(โน๊ตบุ๊ค)</t>
  </si>
  <si>
    <t>จัดซื้อสายส่งน้ำแบบยาง</t>
  </si>
  <si>
    <t>หจก.โอเอก๊อปปี้ เซอร์วิส</t>
  </si>
  <si>
    <t>บ. โปรเจคบุ๊คส์ จำกัด</t>
  </si>
  <si>
    <t>นายบัณฑิต  สาริยา</t>
  </si>
  <si>
    <t>นายธีระวัฒน์ ศรีสุธรรม</t>
  </si>
  <si>
    <t>นายมานพ สาลีแก้ว</t>
  </si>
  <si>
    <t>นายภูมินทร์ คำหงษา</t>
  </si>
  <si>
    <t>น.ส.สุภัทตรา หงทับ</t>
  </si>
  <si>
    <t>น.ส.พรรณปพร ศิริชน</t>
  </si>
  <si>
    <t>น.ส.กุลธิดา จำปีพรหม</t>
  </si>
  <si>
    <t>น.ส.ชุลีพร หาญฉวี</t>
  </si>
  <si>
    <t>น.ส.ณัชชาภรณ์ โรจสูงเนิน</t>
  </si>
  <si>
    <t>หจก.หนองบัวไอที เซ็นเตอร์</t>
  </si>
  <si>
    <t>หจก.มิตรภาพวัสดุก่อสร้าง</t>
  </si>
  <si>
    <t>หจก.หนองบัวโน๊ตบุ๊ค</t>
  </si>
  <si>
    <t>ร้าน หนองบัวผ้าม่าน</t>
  </si>
  <si>
    <t>หจก.สมบูรณ์อีเลคทริค หนองบัวลำภู</t>
  </si>
  <si>
    <t>น.ส.จิรัฏฐ์ ปรัชญ์วรกิตติ์</t>
  </si>
  <si>
    <t>บ.บุญเฮงกลการ จำกัด</t>
  </si>
  <si>
    <t>บ.อีซูซุหนองบัวลำภู</t>
  </si>
  <si>
    <t>ร้าน ดิจิตอล อาร์ต</t>
  </si>
  <si>
    <t>ร้านทวีทรัพย์สังฆภัณฑ์</t>
  </si>
  <si>
    <t>น.ส.อินธุอร ศาลาคำ</t>
  </si>
  <si>
    <t>ร้าน อุดมการไฟฟ้า</t>
  </si>
  <si>
    <t>บ. ว.สื่อสาร จำกัด</t>
  </si>
  <si>
    <t>ประจำเดือน มกราคม 2564</t>
  </si>
  <si>
    <t>ประจำเดือน มกราคม  2564</t>
  </si>
  <si>
    <t>ประจำเดือน พฤศจิกายน  2563</t>
  </si>
  <si>
    <t>จ้างโครงการซ่อมแซม</t>
  </si>
  <si>
    <t>ถนนลูกรังเส้นคำผักหนาม ม.1</t>
  </si>
  <si>
    <t>ถนนลูกรังเส้นสุขเกษม-โนนสูง(บ้านพร้าว)</t>
  </si>
  <si>
    <t>นายวิทยากร  ชารี</t>
  </si>
  <si>
    <t>ลงวันที่ 29 ธันวาคม 2563</t>
  </si>
  <si>
    <t>034/2564</t>
  </si>
  <si>
    <t>ลงวันที่ 11 มกราคม 2564</t>
  </si>
  <si>
    <t>จัดซื้อวัสดุสำนักงาน(สป.)</t>
  </si>
  <si>
    <t>035/2564</t>
  </si>
  <si>
    <t>036/2564</t>
  </si>
  <si>
    <t>จัดซื้อวัสดุวิทยาศาสตร์</t>
  </si>
  <si>
    <t>การแพทย์(กองสาธารณสุข)</t>
  </si>
  <si>
    <t>037/2564</t>
  </si>
  <si>
    <t>ลงวันที่ 13 มกราคม 2564</t>
  </si>
  <si>
    <t>038/2564</t>
  </si>
  <si>
    <t>ลงวันที่ 14 มกราคม 2564</t>
  </si>
  <si>
    <t>ลงวันที่ 20 มกราคม 2564</t>
  </si>
  <si>
    <t>039/2564</t>
  </si>
  <si>
    <t>จัดซื้อวัสดุอุปกรณ์</t>
  </si>
  <si>
    <t>โครงการโควิด 19</t>
  </si>
  <si>
    <t>040/2564</t>
  </si>
  <si>
    <t>ลงวันที่ 28 มกราคม 2564</t>
  </si>
  <si>
    <t>จัดซื้อชุดเครื่องเสียงแบบ</t>
  </si>
  <si>
    <t>ลากจูงไมค์ลอย 2 ตัว</t>
  </si>
  <si>
    <t>041/2564</t>
  </si>
  <si>
    <t>จ้างเหมาทำป้ายไวนีล</t>
  </si>
  <si>
    <t>ภาพ ร.10</t>
  </si>
  <si>
    <t>050/2564</t>
  </si>
  <si>
    <t>ลงวันที่ 4 มกราคม 2564</t>
  </si>
  <si>
    <t>จ้างเหมาบริการซักผ้าม่าน</t>
  </si>
  <si>
    <t>051/2564</t>
  </si>
  <si>
    <t>ลงวันที่ 15 มกราคม 2564</t>
  </si>
  <si>
    <t>โครงการคัดแยกขยะ</t>
  </si>
  <si>
    <t>051(1)/2564</t>
  </si>
  <si>
    <t>ลงวันที่ 18 มกราคม 2564</t>
  </si>
  <si>
    <t>052/2564</t>
  </si>
  <si>
    <t>ลงวันที่ 29 มกราคม 2564</t>
  </si>
  <si>
    <t>053/2564</t>
  </si>
  <si>
    <t>054/2564</t>
  </si>
  <si>
    <t>055/2564</t>
  </si>
  <si>
    <t>056/2564</t>
  </si>
  <si>
    <t>057/2564</t>
  </si>
  <si>
    <t>058/2564</t>
  </si>
  <si>
    <t>059/2564</t>
  </si>
  <si>
    <t>060/2564</t>
  </si>
  <si>
    <t>ประจำเดือน กุมภาพันธ์ 2564</t>
  </si>
  <si>
    <t>ร้าน บ้านรักษ์ยา</t>
  </si>
  <si>
    <t>บ. ไอคิวไพบูรย์ กรุ๊ป จำกัด</t>
  </si>
  <si>
    <t>นายวัฒนา ทองคำมา</t>
  </si>
  <si>
    <t>ลงวันที่ 11 กุมภาพันธ์ 2564</t>
  </si>
  <si>
    <t>042/2564</t>
  </si>
  <si>
    <t>ลงวันที่ 8 กุมภาพันธ์ 2564</t>
  </si>
  <si>
    <t>โรงเรียนทั้ง 5 แห่ง</t>
  </si>
  <si>
    <t>043/2564</t>
  </si>
  <si>
    <t>ลงวันที่ 15 กุมภาพันธ์ 2564</t>
  </si>
  <si>
    <t>จัดซื้อวัสดุก่อสร้างฐาน</t>
  </si>
  <si>
    <t>รองศาลปู่หลุบ</t>
  </si>
  <si>
    <t>044/2564</t>
  </si>
  <si>
    <t>ลงวันที่ 25 กุมภาพันธ์ 2564</t>
  </si>
  <si>
    <t>จ้างซ่อมแซมรถยนต์</t>
  </si>
  <si>
    <t>ส่วนกลาง บจ 5551</t>
  </si>
  <si>
    <t>061/2564</t>
  </si>
  <si>
    <t>ส่วนกลาง บต 8800</t>
  </si>
  <si>
    <t>062/2564</t>
  </si>
  <si>
    <t>จ้างเหมาก่อสร้างฐานรอง</t>
  </si>
  <si>
    <t>องค์ปู่หลุบพร้อมติดตั้งลายกนก</t>
  </si>
  <si>
    <t>063/2564</t>
  </si>
  <si>
    <t>ประจำเดือน มีนาคม 2564</t>
  </si>
  <si>
    <t>โครงการก่อสร้างถนน</t>
  </si>
  <si>
    <t>คสล.เส้นสุขเกษม ม.4- ห้วยคร้อ</t>
  </si>
  <si>
    <t>e-bidding</t>
  </si>
  <si>
    <t>บ.หนองบัวลำภูคอนกรีต จำกัด</t>
  </si>
  <si>
    <t>ลงวันที่ 1 กุมภาพันธ์ 2564</t>
  </si>
  <si>
    <t>ลงวันที่ 5 กุมภาพันธ์ 2564</t>
  </si>
  <si>
    <t>คสล.วังหมื่น-เชื่อมถนนสุขเกษม-นาเลิง</t>
  </si>
  <si>
    <t>บ.พีพีพี รีไซคลิ่ง จำกัด</t>
  </si>
  <si>
    <t>โครงการซ่อมสร้างถนน</t>
  </si>
  <si>
    <t>ลาดยาง บ้านเสาเล้า-บ้านโคกกุง</t>
  </si>
  <si>
    <t>ลาดยางบ้านห้วยบง-บ้านเสาเล้า</t>
  </si>
  <si>
    <t>บ.แมรี่ แอน แดรี่ โปรดักส์ จำกัด</t>
  </si>
  <si>
    <t>บ.มิตรภาพ วัสดุก่อสร้าง</t>
  </si>
  <si>
    <t>หจก.สยามโปรเซิร์ฟ แอนด์แอร์ซัพพลาย</t>
  </si>
  <si>
    <t>นายมวล  ศรีเมือง</t>
  </si>
  <si>
    <t>หจก. คิงส์วินท๊อป</t>
  </si>
  <si>
    <t>045/2564</t>
  </si>
  <si>
    <t>ลงวันที่ 3 มีนาคม 2564</t>
  </si>
  <si>
    <t>จัดซื้อวัสดุก่อสร้าง(กองช่าง)</t>
  </si>
  <si>
    <t>046/2564</t>
  </si>
  <si>
    <t>047/2564</t>
  </si>
  <si>
    <t>(จานดาวเทียม)</t>
  </si>
  <si>
    <t>(กระดาษถ่ายเอกสาร)</t>
  </si>
  <si>
    <t>048/2564</t>
  </si>
  <si>
    <t>049/2564</t>
  </si>
  <si>
    <t>(สีทาฐานรององค์ปู่หลุบ)</t>
  </si>
  <si>
    <t>จัดซื้อวัสดุสำนักงาน(ช่าง)</t>
  </si>
  <si>
    <t>ศพด. ทั้ง 3 แห่ง</t>
  </si>
  <si>
    <t>ลงวันที่ 22 มีนาคม 2564</t>
  </si>
  <si>
    <t>ลงวันที่ 23 มีนาคม 2564</t>
  </si>
  <si>
    <t>จัดซื้อวัสดุงานบ้านงานครัว</t>
  </si>
  <si>
    <t>(ตู้เย็น 7.7 คิว)</t>
  </si>
  <si>
    <t>จัดซื้อครุภัณฑ์สำนักงาน</t>
  </si>
  <si>
    <t>(เก้าอี้สำนักงาน)</t>
  </si>
  <si>
    <t>จัดซื้อวัคซีนป้องกันโรค</t>
  </si>
  <si>
    <t>พิษสุนัขบ้าและแมว</t>
  </si>
  <si>
    <t>ลงวันที่ 30 มีนาคม 2564</t>
  </si>
  <si>
    <t>จัดซื้อธงตราสัญลักษณ์</t>
  </si>
  <si>
    <t>จัดซื้อธงชาติไทย</t>
  </si>
  <si>
    <t>จ้างเหมาบริการ</t>
  </si>
  <si>
    <t>064/2564</t>
  </si>
  <si>
    <t>ลงวันที่ 1 มีนาคม 2564</t>
  </si>
  <si>
    <t>065/2564</t>
  </si>
  <si>
    <t>066/2564</t>
  </si>
  <si>
    <t>067/2564</t>
  </si>
  <si>
    <t>068/2564</t>
  </si>
  <si>
    <t>069/2564</t>
  </si>
  <si>
    <t>070/2564</t>
  </si>
  <si>
    <t>071/2564</t>
  </si>
  <si>
    <t>072/2564</t>
  </si>
  <si>
    <t>คอมพิวเตอร์(กองช่าง)</t>
  </si>
  <si>
    <t>073/2564</t>
  </si>
  <si>
    <t>074/2564</t>
  </si>
  <si>
    <t>ลงวันที่ 8 มีนาคม 2564</t>
  </si>
  <si>
    <t>จ้างซ่อมแซมรถบรรทุกขยะ</t>
  </si>
  <si>
    <t>ทะเบียน 80-9975</t>
  </si>
  <si>
    <t>075/2564</t>
  </si>
  <si>
    <t>ลงวันที่ 18 มีนาคม 2564</t>
  </si>
  <si>
    <t>บ. อุดร ช.ทวี จำกัด</t>
  </si>
  <si>
    <t>ทะเบียน 80-9976</t>
  </si>
  <si>
    <t>076/2564</t>
  </si>
  <si>
    <t>ลงวันที่ 19 มีนาคม 2564</t>
  </si>
  <si>
    <t>จ้างทำป้ายโครงการประ</t>
  </si>
  <si>
    <t>ชาสัมพันธ์แหล่งท่องเที่ยว</t>
  </si>
  <si>
    <t>077/2564</t>
  </si>
  <si>
    <t>จ้างทำป้ายโครงไม้ภาพ</t>
  </si>
  <si>
    <t>พระบรมฉายาลักษณ์ฯ</t>
  </si>
  <si>
    <t>078/2564</t>
  </si>
  <si>
    <t>ลงวันที่ 26 มีนาคม 2564</t>
  </si>
  <si>
    <t>078(1)/2564</t>
  </si>
  <si>
    <t>ลงวันที่ 31 มีนาคม 2564</t>
  </si>
  <si>
    <t>079/2564</t>
  </si>
  <si>
    <t>080/2564</t>
  </si>
  <si>
    <t>.-4-</t>
  </si>
  <si>
    <t>081/2564</t>
  </si>
  <si>
    <t>082/2564</t>
  </si>
  <si>
    <t>083/2564</t>
  </si>
  <si>
    <t>084/2564</t>
  </si>
  <si>
    <t>085/2564</t>
  </si>
  <si>
    <t>086/2564</t>
  </si>
  <si>
    <t>หจก.แสงเจริญก้าวหน้า</t>
  </si>
  <si>
    <t>บ.เวิร์คคอม อินเตอร์เทรดดิ้ง จำกัด</t>
  </si>
  <si>
    <t>บ.ไอคิวไพบูลย์ กรุ๊ป จำกัด</t>
  </si>
  <si>
    <t>หจก. โมเดิร์นโฮม เฟอร์นิเจอร์</t>
  </si>
  <si>
    <t>ร้าน ทีเอ็นการเกษตร</t>
  </si>
  <si>
    <t>ร้านโลกเรียนรู้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</si>
</sst>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2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4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" fontId="7" fillId="0" borderId="1" xfId="0" applyNumberFormat="1" applyFont="1" applyBorder="1"/>
    <xf numFmtId="0" fontId="8" fillId="0" borderId="0" xfId="0" applyFont="1"/>
    <xf numFmtId="0" fontId="7" fillId="0" borderId="3" xfId="0" applyFont="1" applyBorder="1" applyAlignment="1"/>
    <xf numFmtId="0" fontId="7" fillId="0" borderId="4" xfId="0" applyFont="1" applyBorder="1" applyAlignment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/>
    <xf numFmtId="0" fontId="7" fillId="0" borderId="8" xfId="0" applyFont="1" applyBorder="1" applyAlignment="1">
      <alignment horizontal="left"/>
    </xf>
    <xf numFmtId="43" fontId="7" fillId="0" borderId="1" xfId="1" applyFont="1" applyBorder="1"/>
    <xf numFmtId="4" fontId="6" fillId="0" borderId="1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4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/>
    <xf numFmtId="0" fontId="7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13" workbookViewId="0">
      <selection activeCell="I49" sqref="I49"/>
    </sheetView>
  </sheetViews>
  <sheetFormatPr defaultRowHeight="14.25" x14ac:dyDescent="0.2"/>
  <cols>
    <col min="1" max="1" width="5.375" style="2" customWidth="1"/>
    <col min="2" max="2" width="15.5" customWidth="1"/>
    <col min="3" max="3" width="11.875" customWidth="1"/>
    <col min="4" max="4" width="10" customWidth="1"/>
    <col min="5" max="5" width="10.25" style="2" customWidth="1"/>
    <col min="6" max="6" width="14.25" customWidth="1"/>
    <col min="7" max="7" width="10.75" customWidth="1"/>
    <col min="8" max="8" width="15.125" customWidth="1"/>
    <col min="9" max="9" width="23.5" customWidth="1"/>
    <col min="10" max="10" width="19.125" customWidth="1"/>
  </cols>
  <sheetData>
    <row r="1" spans="1:12" ht="20.25" x14ac:dyDescent="0.3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</row>
    <row r="2" spans="1:12" ht="20.25" x14ac:dyDescent="0.3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</row>
    <row r="3" spans="1:12" ht="20.25" x14ac:dyDescent="0.3">
      <c r="A3" s="38" t="s">
        <v>16</v>
      </c>
      <c r="B3" s="38"/>
      <c r="C3" s="38"/>
      <c r="D3" s="38"/>
      <c r="E3" s="38"/>
      <c r="F3" s="38"/>
      <c r="G3" s="38"/>
      <c r="H3" s="38"/>
      <c r="I3" s="38"/>
      <c r="J3" s="38"/>
    </row>
    <row r="4" spans="1:12" s="3" customFormat="1" ht="18.75" x14ac:dyDescent="0.3">
      <c r="A4" s="39" t="s">
        <v>1</v>
      </c>
      <c r="B4" s="39" t="s">
        <v>2</v>
      </c>
      <c r="C4" s="5" t="s">
        <v>3</v>
      </c>
      <c r="D4" s="5" t="s">
        <v>5</v>
      </c>
      <c r="E4" s="39" t="s">
        <v>7</v>
      </c>
      <c r="F4" s="39" t="s">
        <v>8</v>
      </c>
      <c r="G4" s="39" t="s">
        <v>9</v>
      </c>
      <c r="H4" s="6" t="s">
        <v>10</v>
      </c>
      <c r="I4" s="5" t="s">
        <v>12</v>
      </c>
      <c r="J4" s="6" t="s">
        <v>14</v>
      </c>
    </row>
    <row r="5" spans="1:12" ht="18.75" x14ac:dyDescent="0.3">
      <c r="A5" s="40"/>
      <c r="B5" s="40"/>
      <c r="C5" s="8" t="s">
        <v>4</v>
      </c>
      <c r="D5" s="8" t="s">
        <v>6</v>
      </c>
      <c r="E5" s="40"/>
      <c r="F5" s="40"/>
      <c r="G5" s="40"/>
      <c r="H5" s="9" t="s">
        <v>11</v>
      </c>
      <c r="I5" s="8" t="s">
        <v>13</v>
      </c>
      <c r="J5" s="9" t="s">
        <v>15</v>
      </c>
    </row>
    <row r="6" spans="1:12" ht="18.75" x14ac:dyDescent="0.3">
      <c r="A6" s="10">
        <v>1</v>
      </c>
      <c r="B6" s="11" t="s">
        <v>19</v>
      </c>
      <c r="C6" s="12">
        <v>2400</v>
      </c>
      <c r="D6" s="12">
        <v>2400</v>
      </c>
      <c r="E6" s="10" t="s">
        <v>20</v>
      </c>
      <c r="F6" s="11" t="s">
        <v>133</v>
      </c>
      <c r="G6" s="12">
        <v>2400</v>
      </c>
      <c r="H6" s="11" t="s">
        <v>106</v>
      </c>
      <c r="I6" s="14" t="s">
        <v>22</v>
      </c>
      <c r="J6" s="16" t="s">
        <v>23</v>
      </c>
      <c r="K6" s="13"/>
      <c r="L6" s="4"/>
    </row>
    <row r="7" spans="1:12" ht="18.75" x14ac:dyDescent="0.3">
      <c r="A7" s="10"/>
      <c r="B7" s="11"/>
      <c r="C7" s="12"/>
      <c r="D7" s="12"/>
      <c r="E7" s="10"/>
      <c r="F7" s="11"/>
      <c r="G7" s="12"/>
      <c r="H7" s="11"/>
      <c r="I7" s="15" t="s">
        <v>21</v>
      </c>
      <c r="J7" s="17" t="s">
        <v>24</v>
      </c>
      <c r="K7" s="13"/>
      <c r="L7" s="4"/>
    </row>
    <row r="8" spans="1:12" ht="18.75" x14ac:dyDescent="0.3">
      <c r="A8" s="10">
        <v>2</v>
      </c>
      <c r="B8" s="18" t="s">
        <v>19</v>
      </c>
      <c r="C8" s="12">
        <v>10000</v>
      </c>
      <c r="D8" s="12">
        <v>10000</v>
      </c>
      <c r="E8" s="10" t="s">
        <v>20</v>
      </c>
      <c r="F8" s="11" t="s">
        <v>133</v>
      </c>
      <c r="G8" s="12">
        <v>10000</v>
      </c>
      <c r="H8" s="11" t="s">
        <v>133</v>
      </c>
      <c r="I8" s="14" t="s">
        <v>22</v>
      </c>
      <c r="J8" s="16" t="s">
        <v>26</v>
      </c>
      <c r="K8" s="13"/>
    </row>
    <row r="9" spans="1:12" ht="18.75" x14ac:dyDescent="0.3">
      <c r="A9" s="10"/>
      <c r="B9" s="19" t="s">
        <v>25</v>
      </c>
      <c r="C9" s="11"/>
      <c r="D9" s="11"/>
      <c r="E9" s="10"/>
      <c r="F9" s="11"/>
      <c r="G9" s="11"/>
      <c r="H9" s="11"/>
      <c r="I9" s="15" t="s">
        <v>21</v>
      </c>
      <c r="J9" s="17" t="s">
        <v>35</v>
      </c>
      <c r="K9" s="13"/>
    </row>
    <row r="10" spans="1:12" ht="18.75" x14ac:dyDescent="0.3">
      <c r="A10" s="10">
        <v>3</v>
      </c>
      <c r="B10" s="14" t="s">
        <v>27</v>
      </c>
      <c r="C10" s="12">
        <v>19390</v>
      </c>
      <c r="D10" s="12">
        <v>19390</v>
      </c>
      <c r="E10" s="10" t="s">
        <v>20</v>
      </c>
      <c r="F10" s="11" t="s">
        <v>134</v>
      </c>
      <c r="G10" s="12">
        <v>19390</v>
      </c>
      <c r="H10" s="11" t="s">
        <v>134</v>
      </c>
      <c r="I10" s="14" t="s">
        <v>22</v>
      </c>
      <c r="J10" s="16" t="s">
        <v>29</v>
      </c>
      <c r="K10" s="13"/>
    </row>
    <row r="11" spans="1:12" ht="18.75" x14ac:dyDescent="0.3">
      <c r="A11" s="10"/>
      <c r="B11" s="15" t="s">
        <v>28</v>
      </c>
      <c r="C11" s="11"/>
      <c r="D11" s="11"/>
      <c r="E11" s="10"/>
      <c r="F11" s="11"/>
      <c r="G11" s="11"/>
      <c r="H11" s="11"/>
      <c r="I11" s="15" t="s">
        <v>21</v>
      </c>
      <c r="J11" s="17" t="s">
        <v>34</v>
      </c>
      <c r="K11" s="13"/>
    </row>
    <row r="12" spans="1:12" ht="18.75" x14ac:dyDescent="0.3">
      <c r="A12" s="10">
        <v>4</v>
      </c>
      <c r="B12" s="14" t="s">
        <v>30</v>
      </c>
      <c r="C12" s="12">
        <v>70380</v>
      </c>
      <c r="D12" s="12">
        <v>70380</v>
      </c>
      <c r="E12" s="10" t="s">
        <v>20</v>
      </c>
      <c r="F12" s="11" t="s">
        <v>105</v>
      </c>
      <c r="G12" s="12">
        <v>70380</v>
      </c>
      <c r="H12" s="11" t="s">
        <v>105</v>
      </c>
      <c r="I12" s="14" t="s">
        <v>22</v>
      </c>
      <c r="J12" s="16" t="s">
        <v>32</v>
      </c>
      <c r="K12" s="13"/>
    </row>
    <row r="13" spans="1:12" ht="18.75" x14ac:dyDescent="0.3">
      <c r="A13" s="10"/>
      <c r="B13" s="15" t="s">
        <v>31</v>
      </c>
      <c r="C13" s="11"/>
      <c r="D13" s="11"/>
      <c r="E13" s="10"/>
      <c r="F13" s="11"/>
      <c r="G13" s="11"/>
      <c r="H13" s="11"/>
      <c r="I13" s="15" t="s">
        <v>21</v>
      </c>
      <c r="J13" s="17" t="s">
        <v>33</v>
      </c>
      <c r="K13" s="13"/>
    </row>
    <row r="14" spans="1:12" ht="18.75" x14ac:dyDescent="0.3">
      <c r="A14" s="10">
        <v>5</v>
      </c>
      <c r="B14" s="14" t="s">
        <v>36</v>
      </c>
      <c r="C14" s="12">
        <v>11000</v>
      </c>
      <c r="D14" s="12">
        <v>11000</v>
      </c>
      <c r="E14" s="10" t="s">
        <v>20</v>
      </c>
      <c r="F14" s="11" t="s">
        <v>136</v>
      </c>
      <c r="G14" s="12">
        <v>11000</v>
      </c>
      <c r="H14" s="11" t="s">
        <v>136</v>
      </c>
      <c r="I14" s="14" t="s">
        <v>22</v>
      </c>
      <c r="J14" s="16" t="s">
        <v>23</v>
      </c>
      <c r="K14" s="13"/>
    </row>
    <row r="15" spans="1:12" ht="18.75" x14ac:dyDescent="0.3">
      <c r="A15" s="10"/>
      <c r="B15" s="15" t="s">
        <v>37</v>
      </c>
      <c r="C15" s="11"/>
      <c r="D15" s="11"/>
      <c r="E15" s="10"/>
      <c r="F15" s="11"/>
      <c r="G15" s="11"/>
      <c r="H15" s="11"/>
      <c r="I15" s="15" t="s">
        <v>21</v>
      </c>
      <c r="J15" s="17" t="s">
        <v>38</v>
      </c>
      <c r="K15" s="13"/>
    </row>
    <row r="16" spans="1:12" ht="18.75" x14ac:dyDescent="0.3">
      <c r="A16" s="10">
        <v>6</v>
      </c>
      <c r="B16" s="14" t="s">
        <v>36</v>
      </c>
      <c r="C16" s="12">
        <v>8500</v>
      </c>
      <c r="D16" s="12">
        <v>8500</v>
      </c>
      <c r="E16" s="10" t="s">
        <v>20</v>
      </c>
      <c r="F16" s="11" t="s">
        <v>137</v>
      </c>
      <c r="G16" s="12">
        <v>8500</v>
      </c>
      <c r="H16" s="11" t="s">
        <v>137</v>
      </c>
      <c r="I16" s="14" t="s">
        <v>22</v>
      </c>
      <c r="J16" s="16" t="s">
        <v>26</v>
      </c>
      <c r="K16" s="13"/>
    </row>
    <row r="17" spans="1:11" ht="18.75" x14ac:dyDescent="0.3">
      <c r="A17" s="10"/>
      <c r="B17" s="15" t="s">
        <v>37</v>
      </c>
      <c r="C17" s="11"/>
      <c r="D17" s="11"/>
      <c r="E17" s="10"/>
      <c r="F17" s="11"/>
      <c r="G17" s="11"/>
      <c r="H17" s="11"/>
      <c r="I17" s="15" t="s">
        <v>21</v>
      </c>
      <c r="J17" s="17" t="s">
        <v>38</v>
      </c>
      <c r="K17" s="13"/>
    </row>
    <row r="18" spans="1:11" ht="18.75" x14ac:dyDescent="0.3">
      <c r="A18" s="10">
        <v>7</v>
      </c>
      <c r="B18" s="14" t="s">
        <v>36</v>
      </c>
      <c r="C18" s="12">
        <v>8500</v>
      </c>
      <c r="D18" s="12">
        <v>8500</v>
      </c>
      <c r="E18" s="10" t="s">
        <v>20</v>
      </c>
      <c r="F18" s="11" t="s">
        <v>138</v>
      </c>
      <c r="G18" s="12">
        <v>8500</v>
      </c>
      <c r="H18" s="11" t="s">
        <v>138</v>
      </c>
      <c r="I18" s="14" t="s">
        <v>22</v>
      </c>
      <c r="J18" s="16" t="s">
        <v>29</v>
      </c>
      <c r="K18" s="13"/>
    </row>
    <row r="19" spans="1:11" ht="18.75" x14ac:dyDescent="0.3">
      <c r="A19" s="10"/>
      <c r="B19" s="15" t="s">
        <v>37</v>
      </c>
      <c r="C19" s="11"/>
      <c r="D19" s="11"/>
      <c r="E19" s="10"/>
      <c r="F19" s="11"/>
      <c r="G19" s="11"/>
      <c r="H19" s="11"/>
      <c r="I19" s="15" t="s">
        <v>21</v>
      </c>
      <c r="J19" s="17" t="s">
        <v>38</v>
      </c>
      <c r="K19" s="13"/>
    </row>
    <row r="20" spans="1:11" ht="18.75" x14ac:dyDescent="0.3">
      <c r="A20" s="10">
        <v>8</v>
      </c>
      <c r="B20" s="14" t="s">
        <v>36</v>
      </c>
      <c r="C20" s="12">
        <v>11000</v>
      </c>
      <c r="D20" s="12">
        <v>11000</v>
      </c>
      <c r="E20" s="10" t="s">
        <v>20</v>
      </c>
      <c r="F20" s="11" t="s">
        <v>139</v>
      </c>
      <c r="G20" s="12">
        <v>11000</v>
      </c>
      <c r="H20" s="11" t="s">
        <v>139</v>
      </c>
      <c r="I20" s="14" t="s">
        <v>22</v>
      </c>
      <c r="J20" s="16" t="s">
        <v>32</v>
      </c>
      <c r="K20" s="13"/>
    </row>
    <row r="21" spans="1:11" ht="18.75" x14ac:dyDescent="0.3">
      <c r="A21" s="10"/>
      <c r="B21" s="15" t="s">
        <v>37</v>
      </c>
      <c r="C21" s="11"/>
      <c r="D21" s="11"/>
      <c r="E21" s="10"/>
      <c r="F21" s="11"/>
      <c r="G21" s="11"/>
      <c r="H21" s="11"/>
      <c r="I21" s="15" t="s">
        <v>21</v>
      </c>
      <c r="J21" s="17" t="s">
        <v>38</v>
      </c>
      <c r="K21" s="13"/>
    </row>
    <row r="22" spans="1:11" ht="18.75" x14ac:dyDescent="0.3">
      <c r="A22" s="10">
        <v>9</v>
      </c>
      <c r="B22" s="14" t="s">
        <v>36</v>
      </c>
      <c r="C22" s="12">
        <v>9000</v>
      </c>
      <c r="D22" s="12">
        <v>9000</v>
      </c>
      <c r="E22" s="10" t="s">
        <v>20</v>
      </c>
      <c r="F22" s="11" t="s">
        <v>140</v>
      </c>
      <c r="G22" s="12">
        <v>9000</v>
      </c>
      <c r="H22" s="11" t="s">
        <v>140</v>
      </c>
      <c r="I22" s="14" t="s">
        <v>22</v>
      </c>
      <c r="J22" s="16" t="s">
        <v>39</v>
      </c>
      <c r="K22" s="13"/>
    </row>
    <row r="23" spans="1:11" ht="18.75" x14ac:dyDescent="0.3">
      <c r="A23" s="10"/>
      <c r="B23" s="15" t="s">
        <v>37</v>
      </c>
      <c r="C23" s="11"/>
      <c r="D23" s="11"/>
      <c r="E23" s="10"/>
      <c r="F23" s="11"/>
      <c r="G23" s="11"/>
      <c r="H23" s="11"/>
      <c r="I23" s="15" t="s">
        <v>21</v>
      </c>
      <c r="J23" s="17" t="s">
        <v>38</v>
      </c>
      <c r="K23" s="13"/>
    </row>
    <row r="24" spans="1:11" ht="18.75" x14ac:dyDescent="0.3">
      <c r="A24" s="10">
        <v>10</v>
      </c>
      <c r="B24" s="14" t="s">
        <v>36</v>
      </c>
      <c r="C24" s="12">
        <v>9000</v>
      </c>
      <c r="D24" s="12">
        <v>9000</v>
      </c>
      <c r="E24" s="10" t="s">
        <v>20</v>
      </c>
      <c r="F24" s="11" t="s">
        <v>141</v>
      </c>
      <c r="G24" s="12">
        <v>9000</v>
      </c>
      <c r="H24" s="11" t="s">
        <v>141</v>
      </c>
      <c r="I24" s="14" t="s">
        <v>22</v>
      </c>
      <c r="J24" s="16" t="s">
        <v>40</v>
      </c>
      <c r="K24" s="13"/>
    </row>
    <row r="25" spans="1:11" ht="18.75" x14ac:dyDescent="0.3">
      <c r="A25" s="10"/>
      <c r="B25" s="15" t="s">
        <v>37</v>
      </c>
      <c r="C25" s="11"/>
      <c r="D25" s="11"/>
      <c r="E25" s="10"/>
      <c r="F25" s="11"/>
      <c r="G25" s="11"/>
      <c r="H25" s="11"/>
      <c r="I25" s="15" t="s">
        <v>21</v>
      </c>
      <c r="J25" s="17" t="s">
        <v>38</v>
      </c>
      <c r="K25" s="13"/>
    </row>
    <row r="26" spans="1:11" ht="18.75" x14ac:dyDescent="0.3">
      <c r="A26" s="10">
        <v>11</v>
      </c>
      <c r="B26" s="14" t="s">
        <v>36</v>
      </c>
      <c r="C26" s="12">
        <v>9000</v>
      </c>
      <c r="D26" s="12">
        <v>9000</v>
      </c>
      <c r="E26" s="10" t="s">
        <v>20</v>
      </c>
      <c r="F26" s="11" t="s">
        <v>142</v>
      </c>
      <c r="G26" s="12">
        <v>9000</v>
      </c>
      <c r="H26" s="11" t="s">
        <v>142</v>
      </c>
      <c r="I26" s="14" t="s">
        <v>22</v>
      </c>
      <c r="J26" s="16" t="s">
        <v>41</v>
      </c>
      <c r="K26" s="13"/>
    </row>
    <row r="27" spans="1:11" ht="18.75" x14ac:dyDescent="0.3">
      <c r="A27" s="10"/>
      <c r="B27" s="15" t="s">
        <v>37</v>
      </c>
      <c r="C27" s="11"/>
      <c r="D27" s="11"/>
      <c r="E27" s="10"/>
      <c r="F27" s="11"/>
      <c r="G27" s="11"/>
      <c r="H27" s="11"/>
      <c r="I27" s="15" t="s">
        <v>21</v>
      </c>
      <c r="J27" s="17" t="s">
        <v>38</v>
      </c>
      <c r="K27" s="13"/>
    </row>
    <row r="28" spans="1:11" ht="18.75" x14ac:dyDescent="0.3">
      <c r="A28" s="33" t="s">
        <v>18</v>
      </c>
      <c r="B28" s="34"/>
      <c r="C28" s="34"/>
      <c r="D28" s="34"/>
      <c r="E28" s="34"/>
      <c r="F28" s="35"/>
      <c r="G28" s="23">
        <f>G6+G8+G10+G12+G14+G16+G18+G20+G22+G24+G26</f>
        <v>168170</v>
      </c>
      <c r="H28" s="11"/>
      <c r="I28" s="1"/>
      <c r="J28" s="11"/>
      <c r="K28" s="13"/>
    </row>
    <row r="31" spans="1:11" ht="20.25" x14ac:dyDescent="0.3">
      <c r="A31" s="36" t="s">
        <v>42</v>
      </c>
      <c r="B31" s="36"/>
      <c r="C31" s="36"/>
      <c r="D31" s="36"/>
      <c r="E31" s="36"/>
      <c r="F31" s="36"/>
      <c r="G31" s="36"/>
      <c r="H31" s="36"/>
      <c r="I31" s="36"/>
      <c r="J31" s="36"/>
    </row>
    <row r="32" spans="1:11" ht="20.25" x14ac:dyDescent="0.3">
      <c r="A32" s="37" t="s">
        <v>17</v>
      </c>
      <c r="B32" s="37"/>
      <c r="C32" s="37"/>
      <c r="D32" s="37"/>
      <c r="E32" s="37"/>
      <c r="F32" s="37"/>
      <c r="G32" s="37"/>
      <c r="H32" s="37"/>
      <c r="I32" s="37"/>
      <c r="J32" s="37"/>
    </row>
    <row r="33" spans="1:12" ht="20.25" x14ac:dyDescent="0.3">
      <c r="A33" s="37" t="s">
        <v>0</v>
      </c>
      <c r="B33" s="37"/>
      <c r="C33" s="37"/>
      <c r="D33" s="37"/>
      <c r="E33" s="37"/>
      <c r="F33" s="37"/>
      <c r="G33" s="37"/>
      <c r="H33" s="37"/>
      <c r="I33" s="37"/>
      <c r="J33" s="37"/>
    </row>
    <row r="34" spans="1:12" ht="20.25" x14ac:dyDescent="0.3">
      <c r="A34" s="38" t="s">
        <v>16</v>
      </c>
      <c r="B34" s="38"/>
      <c r="C34" s="38"/>
      <c r="D34" s="38"/>
      <c r="E34" s="38"/>
      <c r="F34" s="38"/>
      <c r="G34" s="38"/>
      <c r="H34" s="38"/>
      <c r="I34" s="38"/>
      <c r="J34" s="38"/>
    </row>
    <row r="35" spans="1:12" s="3" customFormat="1" ht="18.75" x14ac:dyDescent="0.3">
      <c r="A35" s="39" t="s">
        <v>1</v>
      </c>
      <c r="B35" s="39" t="s">
        <v>2</v>
      </c>
      <c r="C35" s="5" t="s">
        <v>3</v>
      </c>
      <c r="D35" s="5" t="s">
        <v>5</v>
      </c>
      <c r="E35" s="39" t="s">
        <v>7</v>
      </c>
      <c r="F35" s="39" t="s">
        <v>8</v>
      </c>
      <c r="G35" s="39" t="s">
        <v>9</v>
      </c>
      <c r="H35" s="6" t="s">
        <v>10</v>
      </c>
      <c r="I35" s="5" t="s">
        <v>12</v>
      </c>
      <c r="J35" s="6" t="s">
        <v>14</v>
      </c>
    </row>
    <row r="36" spans="1:12" ht="18.75" x14ac:dyDescent="0.3">
      <c r="A36" s="40"/>
      <c r="B36" s="40"/>
      <c r="C36" s="8" t="s">
        <v>4</v>
      </c>
      <c r="D36" s="8" t="s">
        <v>6</v>
      </c>
      <c r="E36" s="40"/>
      <c r="F36" s="40"/>
      <c r="G36" s="40"/>
      <c r="H36" s="9" t="s">
        <v>11</v>
      </c>
      <c r="I36" s="8" t="s">
        <v>13</v>
      </c>
      <c r="J36" s="9" t="s">
        <v>15</v>
      </c>
    </row>
    <row r="37" spans="1:12" ht="18.75" x14ac:dyDescent="0.3">
      <c r="A37" s="10">
        <v>12</v>
      </c>
      <c r="B37" s="14" t="s">
        <v>36</v>
      </c>
      <c r="C37" s="12">
        <v>9000</v>
      </c>
      <c r="D37" s="12">
        <v>9000</v>
      </c>
      <c r="E37" s="10" t="s">
        <v>20</v>
      </c>
      <c r="F37" s="11" t="s">
        <v>143</v>
      </c>
      <c r="G37" s="12">
        <v>9000</v>
      </c>
      <c r="H37" s="11" t="s">
        <v>80</v>
      </c>
      <c r="I37" s="14" t="s">
        <v>22</v>
      </c>
      <c r="J37" s="16" t="s">
        <v>43</v>
      </c>
      <c r="K37" s="13"/>
      <c r="L37" s="4"/>
    </row>
    <row r="38" spans="1:12" ht="18.75" x14ac:dyDescent="0.3">
      <c r="A38" s="10"/>
      <c r="B38" s="15" t="s">
        <v>37</v>
      </c>
      <c r="C38" s="12"/>
      <c r="D38" s="12"/>
      <c r="E38" s="10"/>
      <c r="F38" s="11"/>
      <c r="G38" s="12"/>
      <c r="H38" s="11"/>
      <c r="I38" s="15" t="s">
        <v>21</v>
      </c>
      <c r="J38" s="17" t="s">
        <v>38</v>
      </c>
      <c r="K38" s="13"/>
      <c r="L38" s="4"/>
    </row>
    <row r="39" spans="1:12" ht="18.75" x14ac:dyDescent="0.3">
      <c r="A39" s="10">
        <v>13</v>
      </c>
      <c r="B39" s="18" t="s">
        <v>44</v>
      </c>
      <c r="C39" s="12">
        <v>6955</v>
      </c>
      <c r="D39" s="12">
        <v>6955</v>
      </c>
      <c r="E39" s="10" t="s">
        <v>20</v>
      </c>
      <c r="F39" s="11" t="s">
        <v>104</v>
      </c>
      <c r="G39" s="12">
        <v>6955</v>
      </c>
      <c r="H39" s="11" t="s">
        <v>104</v>
      </c>
      <c r="I39" s="14" t="s">
        <v>22</v>
      </c>
      <c r="J39" s="16" t="s">
        <v>46</v>
      </c>
      <c r="K39" s="13"/>
    </row>
    <row r="40" spans="1:12" ht="18.75" x14ac:dyDescent="0.3">
      <c r="A40" s="10"/>
      <c r="B40" s="19" t="s">
        <v>45</v>
      </c>
      <c r="C40" s="11"/>
      <c r="D40" s="11"/>
      <c r="E40" s="10"/>
      <c r="F40" s="11"/>
      <c r="G40" s="11"/>
      <c r="H40" s="11"/>
      <c r="I40" s="15" t="s">
        <v>21</v>
      </c>
      <c r="J40" s="17" t="s">
        <v>38</v>
      </c>
      <c r="K40" s="13"/>
    </row>
    <row r="41" spans="1:12" ht="18.75" x14ac:dyDescent="0.3">
      <c r="A41" s="10">
        <v>14</v>
      </c>
      <c r="B41" s="21" t="s">
        <v>36</v>
      </c>
      <c r="C41" s="12">
        <v>3500</v>
      </c>
      <c r="D41" s="12">
        <v>3500</v>
      </c>
      <c r="E41" s="10" t="s">
        <v>20</v>
      </c>
      <c r="F41" s="11" t="s">
        <v>133</v>
      </c>
      <c r="G41" s="22">
        <v>3500</v>
      </c>
      <c r="H41" s="11" t="s">
        <v>133</v>
      </c>
      <c r="I41" s="14" t="s">
        <v>22</v>
      </c>
      <c r="J41" s="16" t="s">
        <v>108</v>
      </c>
      <c r="K41" s="13"/>
    </row>
    <row r="42" spans="1:12" ht="18.75" x14ac:dyDescent="0.3">
      <c r="A42" s="10"/>
      <c r="B42" s="21" t="s">
        <v>74</v>
      </c>
      <c r="C42" s="11"/>
      <c r="D42" s="11"/>
      <c r="E42" s="10"/>
      <c r="F42" s="11"/>
      <c r="G42" s="11"/>
      <c r="H42" s="11"/>
      <c r="I42" s="15" t="s">
        <v>21</v>
      </c>
      <c r="J42" s="17" t="s">
        <v>38</v>
      </c>
      <c r="K42" s="13"/>
    </row>
    <row r="43" spans="1:12" ht="18.75" x14ac:dyDescent="0.3">
      <c r="A43" s="10">
        <v>15</v>
      </c>
      <c r="B43" s="14" t="s">
        <v>47</v>
      </c>
      <c r="C43" s="12">
        <v>16780</v>
      </c>
      <c r="D43" s="12">
        <v>16780</v>
      </c>
      <c r="E43" s="10" t="s">
        <v>20</v>
      </c>
      <c r="F43" s="11" t="s">
        <v>135</v>
      </c>
      <c r="G43" s="12">
        <v>16780</v>
      </c>
      <c r="H43" s="11" t="s">
        <v>135</v>
      </c>
      <c r="I43" s="14" t="s">
        <v>22</v>
      </c>
      <c r="J43" s="16" t="s">
        <v>49</v>
      </c>
      <c r="K43" s="13"/>
    </row>
    <row r="44" spans="1:12" ht="18.75" x14ac:dyDescent="0.3">
      <c r="A44" s="10"/>
      <c r="B44" s="15" t="s">
        <v>48</v>
      </c>
      <c r="C44" s="11"/>
      <c r="D44" s="11"/>
      <c r="E44" s="10"/>
      <c r="F44" s="11"/>
      <c r="G44" s="11"/>
      <c r="H44" s="11"/>
      <c r="I44" s="15" t="s">
        <v>21</v>
      </c>
      <c r="J44" s="17" t="s">
        <v>38</v>
      </c>
      <c r="K44" s="13"/>
    </row>
    <row r="45" spans="1:12" ht="18.75" x14ac:dyDescent="0.3">
      <c r="A45" s="33" t="s">
        <v>18</v>
      </c>
      <c r="B45" s="34"/>
      <c r="C45" s="34"/>
      <c r="D45" s="34"/>
      <c r="E45" s="34"/>
      <c r="F45" s="35"/>
      <c r="G45" s="23">
        <f>G37+G39+G41+G43</f>
        <v>36235</v>
      </c>
      <c r="H45" s="11"/>
      <c r="I45" s="1"/>
      <c r="J45" s="11"/>
      <c r="K45" s="13"/>
    </row>
  </sheetData>
  <mergeCells count="19">
    <mergeCell ref="A28:F28"/>
    <mergeCell ref="A1:J1"/>
    <mergeCell ref="A2:J2"/>
    <mergeCell ref="A3:J3"/>
    <mergeCell ref="A4:A5"/>
    <mergeCell ref="B4:B5"/>
    <mergeCell ref="E4:E5"/>
    <mergeCell ref="F4:F5"/>
    <mergeCell ref="G4:G5"/>
    <mergeCell ref="A45:F45"/>
    <mergeCell ref="A31:J31"/>
    <mergeCell ref="A32:J32"/>
    <mergeCell ref="A33:J33"/>
    <mergeCell ref="A34:J34"/>
    <mergeCell ref="A35:A36"/>
    <mergeCell ref="B35:B36"/>
    <mergeCell ref="E35:E36"/>
    <mergeCell ref="F35:F36"/>
    <mergeCell ref="G35:G36"/>
  </mergeCells>
  <pageMargins left="0.11811023622047244" right="0.11811023622047244" top="0" bottom="0" header="0" footer="0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73" workbookViewId="0">
      <selection activeCell="H90" sqref="H90"/>
    </sheetView>
  </sheetViews>
  <sheetFormatPr defaultRowHeight="14.25" x14ac:dyDescent="0.2"/>
  <cols>
    <col min="1" max="1" width="5.375" style="2" customWidth="1"/>
    <col min="2" max="2" width="15.375" customWidth="1"/>
    <col min="3" max="3" width="11.875" customWidth="1"/>
    <col min="4" max="4" width="10.5" customWidth="1"/>
    <col min="5" max="5" width="9.125" style="2" customWidth="1"/>
    <col min="6" max="6" width="14" customWidth="1"/>
    <col min="7" max="7" width="11" customWidth="1"/>
    <col min="8" max="8" width="15" customWidth="1"/>
    <col min="9" max="9" width="23.5" customWidth="1"/>
    <col min="10" max="10" width="20.125" customWidth="1"/>
  </cols>
  <sheetData>
    <row r="1" spans="1:12" ht="20.25" x14ac:dyDescent="0.3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</row>
    <row r="2" spans="1:12" ht="20.25" x14ac:dyDescent="0.3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</row>
    <row r="3" spans="1:12" ht="20.25" x14ac:dyDescent="0.3">
      <c r="A3" s="38" t="s">
        <v>159</v>
      </c>
      <c r="B3" s="38"/>
      <c r="C3" s="38"/>
      <c r="D3" s="38"/>
      <c r="E3" s="38"/>
      <c r="F3" s="38"/>
      <c r="G3" s="38"/>
      <c r="H3" s="38"/>
      <c r="I3" s="38"/>
      <c r="J3" s="38"/>
    </row>
    <row r="4" spans="1:12" s="3" customFormat="1" ht="18.75" x14ac:dyDescent="0.3">
      <c r="A4" s="39" t="s">
        <v>1</v>
      </c>
      <c r="B4" s="39" t="s">
        <v>2</v>
      </c>
      <c r="C4" s="5" t="s">
        <v>3</v>
      </c>
      <c r="D4" s="5" t="s">
        <v>5</v>
      </c>
      <c r="E4" s="39" t="s">
        <v>7</v>
      </c>
      <c r="F4" s="39" t="s">
        <v>8</v>
      </c>
      <c r="G4" s="39" t="s">
        <v>9</v>
      </c>
      <c r="H4" s="6" t="s">
        <v>10</v>
      </c>
      <c r="I4" s="5" t="s">
        <v>12</v>
      </c>
      <c r="J4" s="6" t="s">
        <v>14</v>
      </c>
    </row>
    <row r="5" spans="1:12" ht="18.75" x14ac:dyDescent="0.3">
      <c r="A5" s="40"/>
      <c r="B5" s="40"/>
      <c r="C5" s="8" t="s">
        <v>4</v>
      </c>
      <c r="D5" s="8" t="s">
        <v>6</v>
      </c>
      <c r="E5" s="40"/>
      <c r="F5" s="40"/>
      <c r="G5" s="40"/>
      <c r="H5" s="9" t="s">
        <v>11</v>
      </c>
      <c r="I5" s="8" t="s">
        <v>13</v>
      </c>
      <c r="J5" s="9" t="s">
        <v>15</v>
      </c>
    </row>
    <row r="6" spans="1:12" ht="18.75" x14ac:dyDescent="0.3">
      <c r="A6" s="10">
        <v>1</v>
      </c>
      <c r="B6" s="14" t="s">
        <v>52</v>
      </c>
      <c r="C6" s="12">
        <v>8710</v>
      </c>
      <c r="D6" s="12">
        <v>8710</v>
      </c>
      <c r="E6" s="10" t="s">
        <v>20</v>
      </c>
      <c r="F6" s="11" t="s">
        <v>144</v>
      </c>
      <c r="G6" s="12">
        <v>8710</v>
      </c>
      <c r="H6" s="11" t="s">
        <v>144</v>
      </c>
      <c r="I6" s="14" t="s">
        <v>22</v>
      </c>
      <c r="J6" s="16" t="s">
        <v>39</v>
      </c>
      <c r="K6" s="13"/>
      <c r="L6" s="4"/>
    </row>
    <row r="7" spans="1:12" ht="18.75" x14ac:dyDescent="0.3">
      <c r="A7" s="10"/>
      <c r="B7" s="15" t="s">
        <v>53</v>
      </c>
      <c r="C7" s="12"/>
      <c r="D7" s="12"/>
      <c r="E7" s="10"/>
      <c r="F7" s="11"/>
      <c r="G7" s="12"/>
      <c r="H7" s="11"/>
      <c r="I7" s="15" t="s">
        <v>21</v>
      </c>
      <c r="J7" s="17" t="s">
        <v>51</v>
      </c>
      <c r="K7" s="13"/>
      <c r="L7" s="4"/>
    </row>
    <row r="8" spans="1:12" ht="18.75" x14ac:dyDescent="0.3">
      <c r="A8" s="10">
        <v>2</v>
      </c>
      <c r="B8" s="18" t="s">
        <v>19</v>
      </c>
      <c r="C8" s="12">
        <v>5365</v>
      </c>
      <c r="D8" s="12">
        <v>5365</v>
      </c>
      <c r="E8" s="10" t="s">
        <v>20</v>
      </c>
      <c r="F8" s="11" t="s">
        <v>106</v>
      </c>
      <c r="G8" s="12">
        <v>5365</v>
      </c>
      <c r="H8" s="11" t="s">
        <v>106</v>
      </c>
      <c r="I8" s="14" t="s">
        <v>22</v>
      </c>
      <c r="J8" s="16" t="s">
        <v>40</v>
      </c>
      <c r="K8" s="13"/>
    </row>
    <row r="9" spans="1:12" ht="18.75" x14ac:dyDescent="0.3">
      <c r="A9" s="10"/>
      <c r="B9" s="19" t="s">
        <v>54</v>
      </c>
      <c r="C9" s="11"/>
      <c r="D9" s="11"/>
      <c r="E9" s="10"/>
      <c r="F9" s="11"/>
      <c r="G9" s="11"/>
      <c r="H9" s="11"/>
      <c r="I9" s="15" t="s">
        <v>21</v>
      </c>
      <c r="J9" s="17" t="s">
        <v>51</v>
      </c>
      <c r="K9" s="13"/>
    </row>
    <row r="10" spans="1:12" ht="18.75" x14ac:dyDescent="0.3">
      <c r="A10" s="10">
        <v>3</v>
      </c>
      <c r="B10" s="18" t="s">
        <v>19</v>
      </c>
      <c r="C10" s="12">
        <v>13284</v>
      </c>
      <c r="D10" s="12">
        <v>13284</v>
      </c>
      <c r="E10" s="10" t="s">
        <v>20</v>
      </c>
      <c r="F10" s="11" t="s">
        <v>106</v>
      </c>
      <c r="G10" s="12">
        <v>13284</v>
      </c>
      <c r="H10" s="11" t="s">
        <v>106</v>
      </c>
      <c r="I10" s="14" t="s">
        <v>22</v>
      </c>
      <c r="J10" s="16" t="s">
        <v>41</v>
      </c>
      <c r="K10" s="13"/>
    </row>
    <row r="11" spans="1:12" ht="18.75" x14ac:dyDescent="0.3">
      <c r="A11" s="10"/>
      <c r="B11" s="19" t="s">
        <v>53</v>
      </c>
      <c r="C11" s="11"/>
      <c r="D11" s="11"/>
      <c r="E11" s="10"/>
      <c r="F11" s="11"/>
      <c r="G11" s="11"/>
      <c r="H11" s="11"/>
      <c r="I11" s="15" t="s">
        <v>21</v>
      </c>
      <c r="J11" s="17" t="s">
        <v>57</v>
      </c>
      <c r="K11" s="13"/>
    </row>
    <row r="12" spans="1:12" ht="18.75" x14ac:dyDescent="0.3">
      <c r="A12" s="10">
        <v>4</v>
      </c>
      <c r="B12" s="14" t="s">
        <v>55</v>
      </c>
      <c r="C12" s="12">
        <v>4246</v>
      </c>
      <c r="D12" s="12">
        <v>4246</v>
      </c>
      <c r="E12" s="10" t="s">
        <v>20</v>
      </c>
      <c r="F12" s="11" t="s">
        <v>106</v>
      </c>
      <c r="G12" s="12">
        <v>4246</v>
      </c>
      <c r="H12" s="11" t="s">
        <v>106</v>
      </c>
      <c r="I12" s="14" t="s">
        <v>22</v>
      </c>
      <c r="J12" s="16" t="s">
        <v>43</v>
      </c>
      <c r="K12" s="13"/>
    </row>
    <row r="13" spans="1:12" ht="18.75" x14ac:dyDescent="0.3">
      <c r="A13" s="10"/>
      <c r="B13" s="15" t="s">
        <v>56</v>
      </c>
      <c r="C13" s="11"/>
      <c r="D13" s="11"/>
      <c r="E13" s="10"/>
      <c r="F13" s="11"/>
      <c r="G13" s="11"/>
      <c r="H13" s="11"/>
      <c r="I13" s="15" t="s">
        <v>21</v>
      </c>
      <c r="J13" s="17" t="s">
        <v>58</v>
      </c>
      <c r="K13" s="13"/>
    </row>
    <row r="14" spans="1:12" ht="18.75" x14ac:dyDescent="0.3">
      <c r="A14" s="10">
        <v>5</v>
      </c>
      <c r="B14" s="14" t="s">
        <v>59</v>
      </c>
      <c r="C14" s="12">
        <v>4790</v>
      </c>
      <c r="D14" s="12">
        <v>4790</v>
      </c>
      <c r="E14" s="10" t="s">
        <v>20</v>
      </c>
      <c r="F14" s="11" t="s">
        <v>145</v>
      </c>
      <c r="G14" s="12">
        <v>4790</v>
      </c>
      <c r="H14" s="11" t="s">
        <v>145</v>
      </c>
      <c r="I14" s="14" t="s">
        <v>22</v>
      </c>
      <c r="J14" s="16" t="s">
        <v>46</v>
      </c>
      <c r="K14" s="13"/>
    </row>
    <row r="15" spans="1:12" ht="18.75" x14ac:dyDescent="0.3">
      <c r="A15" s="10"/>
      <c r="B15" s="20"/>
      <c r="C15" s="11"/>
      <c r="D15" s="11"/>
      <c r="E15" s="10"/>
      <c r="F15" s="11"/>
      <c r="G15" s="11"/>
      <c r="H15" s="11"/>
      <c r="I15" s="15" t="s">
        <v>21</v>
      </c>
      <c r="J15" s="17" t="s">
        <v>58</v>
      </c>
      <c r="K15" s="13"/>
    </row>
    <row r="16" spans="1:12" ht="18.75" x14ac:dyDescent="0.3">
      <c r="A16" s="10">
        <v>6</v>
      </c>
      <c r="B16" s="14" t="s">
        <v>52</v>
      </c>
      <c r="C16" s="12">
        <v>1390</v>
      </c>
      <c r="D16" s="12">
        <v>1390</v>
      </c>
      <c r="E16" s="10" t="s">
        <v>20</v>
      </c>
      <c r="F16" s="11" t="s">
        <v>144</v>
      </c>
      <c r="G16" s="12">
        <v>1390</v>
      </c>
      <c r="H16" s="11" t="s">
        <v>144</v>
      </c>
      <c r="I16" s="14" t="s">
        <v>22</v>
      </c>
      <c r="J16" s="16" t="s">
        <v>49</v>
      </c>
      <c r="K16" s="13"/>
    </row>
    <row r="17" spans="1:11" ht="18.75" x14ac:dyDescent="0.3">
      <c r="A17" s="10"/>
      <c r="B17" s="15" t="s">
        <v>53</v>
      </c>
      <c r="C17" s="11"/>
      <c r="D17" s="11"/>
      <c r="E17" s="10"/>
      <c r="F17" s="11"/>
      <c r="G17" s="11"/>
      <c r="H17" s="11"/>
      <c r="I17" s="15" t="s">
        <v>21</v>
      </c>
      <c r="J17" s="17" t="s">
        <v>60</v>
      </c>
      <c r="K17" s="13"/>
    </row>
    <row r="18" spans="1:11" ht="18.75" x14ac:dyDescent="0.3">
      <c r="A18" s="10">
        <v>7</v>
      </c>
      <c r="B18" s="14" t="s">
        <v>52</v>
      </c>
      <c r="C18" s="12">
        <v>4470</v>
      </c>
      <c r="D18" s="12">
        <v>4470</v>
      </c>
      <c r="E18" s="10" t="s">
        <v>20</v>
      </c>
      <c r="F18" s="11" t="s">
        <v>146</v>
      </c>
      <c r="G18" s="12">
        <v>4470</v>
      </c>
      <c r="H18" s="11" t="s">
        <v>146</v>
      </c>
      <c r="I18" s="14" t="s">
        <v>22</v>
      </c>
      <c r="J18" s="16" t="s">
        <v>62</v>
      </c>
      <c r="K18" s="13"/>
    </row>
    <row r="19" spans="1:11" ht="18.75" x14ac:dyDescent="0.3">
      <c r="A19" s="10"/>
      <c r="B19" s="15" t="s">
        <v>61</v>
      </c>
      <c r="C19" s="11"/>
      <c r="D19" s="11"/>
      <c r="E19" s="10"/>
      <c r="F19" s="11"/>
      <c r="G19" s="11"/>
      <c r="H19" s="11"/>
      <c r="I19" s="15" t="s">
        <v>21</v>
      </c>
      <c r="J19" s="17" t="s">
        <v>60</v>
      </c>
      <c r="K19" s="13"/>
    </row>
    <row r="20" spans="1:11" ht="18.75" x14ac:dyDescent="0.3">
      <c r="A20" s="10">
        <v>8</v>
      </c>
      <c r="B20" s="14" t="s">
        <v>59</v>
      </c>
      <c r="C20" s="12">
        <v>4410</v>
      </c>
      <c r="D20" s="12">
        <v>4410</v>
      </c>
      <c r="E20" s="10" t="s">
        <v>20</v>
      </c>
      <c r="F20" s="11" t="s">
        <v>145</v>
      </c>
      <c r="G20" s="12">
        <v>4410</v>
      </c>
      <c r="H20" s="11" t="s">
        <v>145</v>
      </c>
      <c r="I20" s="14" t="s">
        <v>22</v>
      </c>
      <c r="J20" s="16" t="s">
        <v>63</v>
      </c>
      <c r="K20" s="13"/>
    </row>
    <row r="21" spans="1:11" ht="18.75" x14ac:dyDescent="0.3">
      <c r="A21" s="10"/>
      <c r="B21" s="15" t="s">
        <v>61</v>
      </c>
      <c r="C21" s="11"/>
      <c r="D21" s="11"/>
      <c r="E21" s="10"/>
      <c r="F21" s="11"/>
      <c r="G21" s="11"/>
      <c r="H21" s="11"/>
      <c r="I21" s="15" t="s">
        <v>21</v>
      </c>
      <c r="J21" s="17" t="s">
        <v>60</v>
      </c>
      <c r="K21" s="13"/>
    </row>
    <row r="22" spans="1:11" ht="18.75" x14ac:dyDescent="0.3">
      <c r="A22" s="10">
        <v>9</v>
      </c>
      <c r="B22" s="14" t="s">
        <v>55</v>
      </c>
      <c r="C22" s="12">
        <v>27375</v>
      </c>
      <c r="D22" s="12">
        <v>27375</v>
      </c>
      <c r="E22" s="10" t="s">
        <v>20</v>
      </c>
      <c r="F22" s="11" t="s">
        <v>147</v>
      </c>
      <c r="G22" s="12">
        <v>27375</v>
      </c>
      <c r="H22" s="11" t="s">
        <v>147</v>
      </c>
      <c r="I22" s="14" t="s">
        <v>22</v>
      </c>
      <c r="J22" s="16" t="s">
        <v>65</v>
      </c>
      <c r="K22" s="13"/>
    </row>
    <row r="23" spans="1:11" ht="18.75" x14ac:dyDescent="0.3">
      <c r="A23" s="10"/>
      <c r="B23" s="15" t="s">
        <v>64</v>
      </c>
      <c r="C23" s="11"/>
      <c r="D23" s="11"/>
      <c r="E23" s="10"/>
      <c r="F23" s="11"/>
      <c r="G23" s="11"/>
      <c r="H23" s="11"/>
      <c r="I23" s="15" t="s">
        <v>21</v>
      </c>
      <c r="J23" s="17" t="s">
        <v>60</v>
      </c>
      <c r="K23" s="13"/>
    </row>
    <row r="24" spans="1:11" ht="18.75" x14ac:dyDescent="0.3">
      <c r="A24" s="10">
        <v>10</v>
      </c>
      <c r="B24" s="14" t="s">
        <v>68</v>
      </c>
      <c r="C24" s="12">
        <v>25000</v>
      </c>
      <c r="D24" s="12">
        <v>25000</v>
      </c>
      <c r="E24" s="10" t="s">
        <v>20</v>
      </c>
      <c r="F24" s="11" t="s">
        <v>148</v>
      </c>
      <c r="G24" s="12">
        <v>25000</v>
      </c>
      <c r="H24" s="11" t="s">
        <v>148</v>
      </c>
      <c r="I24" s="14" t="s">
        <v>22</v>
      </c>
      <c r="J24" s="16" t="s">
        <v>66</v>
      </c>
      <c r="K24" s="13"/>
    </row>
    <row r="25" spans="1:11" ht="18.75" x14ac:dyDescent="0.3">
      <c r="A25" s="10"/>
      <c r="B25" s="15"/>
      <c r="C25" s="11"/>
      <c r="D25" s="11"/>
      <c r="E25" s="10"/>
      <c r="F25" s="11"/>
      <c r="G25" s="11"/>
      <c r="H25" s="11"/>
      <c r="I25" s="15" t="s">
        <v>21</v>
      </c>
      <c r="J25" s="17" t="s">
        <v>67</v>
      </c>
      <c r="K25" s="13"/>
    </row>
    <row r="26" spans="1:11" ht="18.75" x14ac:dyDescent="0.3">
      <c r="A26" s="10">
        <v>11</v>
      </c>
      <c r="B26" s="14" t="s">
        <v>70</v>
      </c>
      <c r="C26" s="12">
        <v>4900</v>
      </c>
      <c r="D26" s="12">
        <v>4900</v>
      </c>
      <c r="E26" s="10" t="s">
        <v>20</v>
      </c>
      <c r="F26" s="11" t="s">
        <v>107</v>
      </c>
      <c r="G26" s="12">
        <v>4900</v>
      </c>
      <c r="H26" s="11" t="s">
        <v>107</v>
      </c>
      <c r="I26" s="14" t="s">
        <v>22</v>
      </c>
      <c r="J26" s="16" t="s">
        <v>72</v>
      </c>
      <c r="K26" s="13"/>
    </row>
    <row r="27" spans="1:11" ht="18.75" x14ac:dyDescent="0.3">
      <c r="A27" s="10"/>
      <c r="B27" s="15" t="s">
        <v>71</v>
      </c>
      <c r="C27" s="11"/>
      <c r="D27" s="11"/>
      <c r="E27" s="10"/>
      <c r="F27" s="11"/>
      <c r="G27" s="11"/>
      <c r="H27" s="11"/>
      <c r="I27" s="15" t="s">
        <v>21</v>
      </c>
      <c r="J27" s="17" t="s">
        <v>73</v>
      </c>
      <c r="K27" s="13"/>
    </row>
    <row r="28" spans="1:11" ht="18.75" x14ac:dyDescent="0.3">
      <c r="A28" s="33" t="s">
        <v>18</v>
      </c>
      <c r="B28" s="34"/>
      <c r="C28" s="34"/>
      <c r="D28" s="34"/>
      <c r="E28" s="34"/>
      <c r="F28" s="35"/>
      <c r="G28" s="23" t="e">
        <f>G6+G8+G59=G59=G5G10+G12+G14+G16+G18+G20+G22+G24+G26</f>
        <v>#NAME?</v>
      </c>
      <c r="H28" s="11"/>
      <c r="I28" s="1"/>
      <c r="J28" s="11"/>
      <c r="K28" s="13"/>
    </row>
    <row r="31" spans="1:11" ht="20.25" x14ac:dyDescent="0.3">
      <c r="A31" s="36" t="s">
        <v>42</v>
      </c>
      <c r="B31" s="36"/>
      <c r="C31" s="36"/>
      <c r="D31" s="36"/>
      <c r="E31" s="36"/>
      <c r="F31" s="36"/>
      <c r="G31" s="36"/>
      <c r="H31" s="36"/>
      <c r="I31" s="36"/>
      <c r="J31" s="36"/>
    </row>
    <row r="32" spans="1:11" ht="20.25" x14ac:dyDescent="0.3">
      <c r="A32" s="37" t="s">
        <v>17</v>
      </c>
      <c r="B32" s="37"/>
      <c r="C32" s="37"/>
      <c r="D32" s="37"/>
      <c r="E32" s="37"/>
      <c r="F32" s="37"/>
      <c r="G32" s="37"/>
      <c r="H32" s="37"/>
      <c r="I32" s="37"/>
      <c r="J32" s="37"/>
    </row>
    <row r="33" spans="1:12" ht="20.25" x14ac:dyDescent="0.3">
      <c r="A33" s="37" t="s">
        <v>0</v>
      </c>
      <c r="B33" s="37"/>
      <c r="C33" s="37"/>
      <c r="D33" s="37"/>
      <c r="E33" s="37"/>
      <c r="F33" s="37"/>
      <c r="G33" s="37"/>
      <c r="H33" s="37"/>
      <c r="I33" s="37"/>
      <c r="J33" s="37"/>
    </row>
    <row r="34" spans="1:12" ht="20.25" x14ac:dyDescent="0.3">
      <c r="A34" s="38" t="s">
        <v>50</v>
      </c>
      <c r="B34" s="38"/>
      <c r="C34" s="38"/>
      <c r="D34" s="38"/>
      <c r="E34" s="38"/>
      <c r="F34" s="38"/>
      <c r="G34" s="38"/>
      <c r="H34" s="38"/>
      <c r="I34" s="38"/>
      <c r="J34" s="38"/>
    </row>
    <row r="35" spans="1:12" s="3" customFormat="1" ht="18.75" x14ac:dyDescent="0.3">
      <c r="A35" s="39" t="s">
        <v>1</v>
      </c>
      <c r="B35" s="39" t="s">
        <v>2</v>
      </c>
      <c r="C35" s="5" t="s">
        <v>3</v>
      </c>
      <c r="D35" s="5" t="s">
        <v>5</v>
      </c>
      <c r="E35" s="39" t="s">
        <v>7</v>
      </c>
      <c r="F35" s="39" t="s">
        <v>8</v>
      </c>
      <c r="G35" s="39" t="s">
        <v>9</v>
      </c>
      <c r="H35" s="6" t="s">
        <v>10</v>
      </c>
      <c r="I35" s="5" t="s">
        <v>12</v>
      </c>
      <c r="J35" s="6" t="s">
        <v>14</v>
      </c>
    </row>
    <row r="36" spans="1:12" ht="18.75" x14ac:dyDescent="0.3">
      <c r="A36" s="40"/>
      <c r="B36" s="40"/>
      <c r="C36" s="8" t="s">
        <v>4</v>
      </c>
      <c r="D36" s="8" t="s">
        <v>6</v>
      </c>
      <c r="E36" s="40"/>
      <c r="F36" s="40"/>
      <c r="G36" s="40"/>
      <c r="H36" s="9" t="s">
        <v>11</v>
      </c>
      <c r="I36" s="8" t="s">
        <v>13</v>
      </c>
      <c r="J36" s="9" t="s">
        <v>15</v>
      </c>
    </row>
    <row r="37" spans="1:12" ht="18.75" x14ac:dyDescent="0.3">
      <c r="A37" s="10">
        <v>12</v>
      </c>
      <c r="B37" s="14" t="s">
        <v>36</v>
      </c>
      <c r="C37" s="12">
        <v>11000</v>
      </c>
      <c r="D37" s="12">
        <v>11000</v>
      </c>
      <c r="E37" s="10" t="s">
        <v>20</v>
      </c>
      <c r="F37" s="11" t="s">
        <v>139</v>
      </c>
      <c r="G37" s="12">
        <v>11000</v>
      </c>
      <c r="H37" s="11" t="s">
        <v>139</v>
      </c>
      <c r="I37" s="14" t="s">
        <v>22</v>
      </c>
      <c r="J37" s="16" t="s">
        <v>62</v>
      </c>
      <c r="K37" s="13"/>
      <c r="L37" s="4"/>
    </row>
    <row r="38" spans="1:12" ht="18.75" x14ac:dyDescent="0.3">
      <c r="A38" s="10"/>
      <c r="B38" s="15" t="s">
        <v>37</v>
      </c>
      <c r="C38" s="12"/>
      <c r="D38" s="12"/>
      <c r="E38" s="10"/>
      <c r="F38" s="11"/>
      <c r="G38" s="12"/>
      <c r="H38" s="11"/>
      <c r="I38" s="15" t="s">
        <v>21</v>
      </c>
      <c r="J38" s="17" t="s">
        <v>75</v>
      </c>
      <c r="K38" s="13"/>
      <c r="L38" s="4"/>
    </row>
    <row r="39" spans="1:12" ht="18.75" x14ac:dyDescent="0.3">
      <c r="A39" s="10">
        <v>13</v>
      </c>
      <c r="B39" s="14" t="s">
        <v>36</v>
      </c>
      <c r="C39" s="12">
        <v>11000</v>
      </c>
      <c r="D39" s="12">
        <v>11000</v>
      </c>
      <c r="E39" s="10" t="s">
        <v>20</v>
      </c>
      <c r="F39" s="11" t="s">
        <v>136</v>
      </c>
      <c r="G39" s="12">
        <v>11000</v>
      </c>
      <c r="H39" s="11" t="s">
        <v>136</v>
      </c>
      <c r="I39" s="14" t="s">
        <v>22</v>
      </c>
      <c r="J39" s="16" t="s">
        <v>63</v>
      </c>
      <c r="K39" s="13"/>
    </row>
    <row r="40" spans="1:12" ht="18.75" x14ac:dyDescent="0.3">
      <c r="A40" s="10"/>
      <c r="B40" s="15" t="s">
        <v>37</v>
      </c>
      <c r="C40" s="11"/>
      <c r="D40" s="11"/>
      <c r="E40" s="10"/>
      <c r="F40" s="11"/>
      <c r="G40" s="11"/>
      <c r="H40" s="11"/>
      <c r="I40" s="15" t="s">
        <v>21</v>
      </c>
      <c r="J40" s="17" t="s">
        <v>75</v>
      </c>
      <c r="K40" s="13"/>
    </row>
    <row r="41" spans="1:12" ht="18.75" x14ac:dyDescent="0.3">
      <c r="A41" s="10">
        <v>14</v>
      </c>
      <c r="B41" s="14" t="s">
        <v>36</v>
      </c>
      <c r="C41" s="22">
        <v>9000</v>
      </c>
      <c r="D41" s="22">
        <v>9000</v>
      </c>
      <c r="E41" s="10" t="s">
        <v>20</v>
      </c>
      <c r="F41" s="11" t="s">
        <v>140</v>
      </c>
      <c r="G41" s="22">
        <v>9000</v>
      </c>
      <c r="H41" s="11" t="s">
        <v>140</v>
      </c>
      <c r="I41" s="14" t="s">
        <v>22</v>
      </c>
      <c r="J41" s="16" t="s">
        <v>65</v>
      </c>
      <c r="K41" s="13"/>
    </row>
    <row r="42" spans="1:12" ht="18.75" x14ac:dyDescent="0.3">
      <c r="A42" s="10"/>
      <c r="B42" s="15" t="s">
        <v>37</v>
      </c>
      <c r="C42" s="11"/>
      <c r="D42" s="22"/>
      <c r="E42" s="10"/>
      <c r="F42" s="11"/>
      <c r="G42" s="22"/>
      <c r="H42" s="11"/>
      <c r="I42" s="15" t="s">
        <v>21</v>
      </c>
      <c r="J42" s="17" t="s">
        <v>75</v>
      </c>
      <c r="K42" s="13"/>
    </row>
    <row r="43" spans="1:12" ht="18.75" x14ac:dyDescent="0.3">
      <c r="A43" s="10">
        <v>15</v>
      </c>
      <c r="B43" s="14" t="s">
        <v>36</v>
      </c>
      <c r="C43" s="22">
        <v>9000</v>
      </c>
      <c r="D43" s="22">
        <v>9000</v>
      </c>
      <c r="E43" s="10" t="s">
        <v>20</v>
      </c>
      <c r="F43" s="11" t="s">
        <v>141</v>
      </c>
      <c r="G43" s="22">
        <v>9000</v>
      </c>
      <c r="H43" s="11" t="s">
        <v>141</v>
      </c>
      <c r="I43" s="14" t="s">
        <v>22</v>
      </c>
      <c r="J43" s="16" t="s">
        <v>66</v>
      </c>
      <c r="K43" s="13"/>
    </row>
    <row r="44" spans="1:12" ht="18.75" x14ac:dyDescent="0.3">
      <c r="A44" s="10"/>
      <c r="B44" s="15" t="s">
        <v>37</v>
      </c>
      <c r="C44" s="22"/>
      <c r="D44" s="22"/>
      <c r="E44" s="10"/>
      <c r="F44" s="11"/>
      <c r="G44" s="22"/>
      <c r="H44" s="11"/>
      <c r="I44" s="15" t="s">
        <v>21</v>
      </c>
      <c r="J44" s="17" t="s">
        <v>75</v>
      </c>
      <c r="K44" s="13"/>
    </row>
    <row r="45" spans="1:12" ht="18.75" x14ac:dyDescent="0.3">
      <c r="A45" s="10">
        <v>16</v>
      </c>
      <c r="B45" s="14" t="s">
        <v>36</v>
      </c>
      <c r="C45" s="22">
        <v>9000</v>
      </c>
      <c r="D45" s="22">
        <v>9000</v>
      </c>
      <c r="E45" s="10" t="s">
        <v>20</v>
      </c>
      <c r="F45" s="11" t="s">
        <v>142</v>
      </c>
      <c r="G45" s="22">
        <v>9000</v>
      </c>
      <c r="H45" s="11" t="s">
        <v>142</v>
      </c>
      <c r="I45" s="14" t="s">
        <v>22</v>
      </c>
      <c r="J45" s="16" t="s">
        <v>76</v>
      </c>
      <c r="K45" s="13"/>
    </row>
    <row r="46" spans="1:12" ht="18.75" x14ac:dyDescent="0.3">
      <c r="A46" s="10"/>
      <c r="B46" s="15" t="s">
        <v>37</v>
      </c>
      <c r="C46" s="22"/>
      <c r="D46" s="22"/>
      <c r="E46" s="10"/>
      <c r="F46" s="11"/>
      <c r="G46" s="22"/>
      <c r="H46" s="11"/>
      <c r="I46" s="15" t="s">
        <v>21</v>
      </c>
      <c r="J46" s="17" t="s">
        <v>75</v>
      </c>
      <c r="K46" s="13"/>
    </row>
    <row r="47" spans="1:12" ht="18.75" x14ac:dyDescent="0.3">
      <c r="A47" s="10">
        <v>17</v>
      </c>
      <c r="B47" s="14" t="s">
        <v>36</v>
      </c>
      <c r="C47" s="22">
        <v>9000</v>
      </c>
      <c r="D47" s="22">
        <v>9000</v>
      </c>
      <c r="E47" s="10" t="s">
        <v>20</v>
      </c>
      <c r="F47" s="11" t="s">
        <v>143</v>
      </c>
      <c r="G47" s="22">
        <v>9000</v>
      </c>
      <c r="H47" s="11" t="s">
        <v>143</v>
      </c>
      <c r="I47" s="14" t="s">
        <v>22</v>
      </c>
      <c r="J47" s="16" t="s">
        <v>69</v>
      </c>
      <c r="K47" s="13"/>
    </row>
    <row r="48" spans="1:12" ht="18.75" x14ac:dyDescent="0.3">
      <c r="A48" s="10"/>
      <c r="B48" s="15" t="s">
        <v>37</v>
      </c>
      <c r="C48" s="22"/>
      <c r="D48" s="22"/>
      <c r="E48" s="10"/>
      <c r="F48" s="11"/>
      <c r="G48" s="22"/>
      <c r="H48" s="11"/>
      <c r="I48" s="15" t="s">
        <v>21</v>
      </c>
      <c r="J48" s="17" t="s">
        <v>75</v>
      </c>
      <c r="K48" s="13"/>
    </row>
    <row r="49" spans="1:11" ht="18.75" x14ac:dyDescent="0.3">
      <c r="A49" s="10">
        <v>18</v>
      </c>
      <c r="B49" s="14" t="s">
        <v>36</v>
      </c>
      <c r="C49" s="22">
        <v>9000</v>
      </c>
      <c r="D49" s="22">
        <v>9000</v>
      </c>
      <c r="E49" s="10" t="s">
        <v>20</v>
      </c>
      <c r="F49" s="11" t="s">
        <v>149</v>
      </c>
      <c r="G49" s="22">
        <v>9000</v>
      </c>
      <c r="H49" s="11" t="s">
        <v>149</v>
      </c>
      <c r="I49" s="14" t="s">
        <v>22</v>
      </c>
      <c r="J49" s="16" t="s">
        <v>72</v>
      </c>
      <c r="K49" s="13"/>
    </row>
    <row r="50" spans="1:11" ht="18.75" x14ac:dyDescent="0.3">
      <c r="A50" s="10"/>
      <c r="B50" s="15" t="s">
        <v>37</v>
      </c>
      <c r="C50" s="22"/>
      <c r="D50" s="22"/>
      <c r="E50" s="10"/>
      <c r="F50" s="11"/>
      <c r="G50" s="22"/>
      <c r="H50" s="11"/>
      <c r="I50" s="15" t="s">
        <v>21</v>
      </c>
      <c r="J50" s="17" t="s">
        <v>75</v>
      </c>
      <c r="K50" s="13"/>
    </row>
    <row r="51" spans="1:11" ht="18.75" x14ac:dyDescent="0.3">
      <c r="A51" s="10">
        <v>19</v>
      </c>
      <c r="B51" s="14" t="s">
        <v>36</v>
      </c>
      <c r="C51" s="22">
        <v>8500</v>
      </c>
      <c r="D51" s="22">
        <v>8500</v>
      </c>
      <c r="E51" s="10" t="s">
        <v>20</v>
      </c>
      <c r="F51" s="11" t="s">
        <v>137</v>
      </c>
      <c r="G51" s="22">
        <v>8500</v>
      </c>
      <c r="H51" s="11" t="s">
        <v>137</v>
      </c>
      <c r="I51" s="14" t="s">
        <v>22</v>
      </c>
      <c r="J51" s="16" t="s">
        <v>77</v>
      </c>
      <c r="K51" s="13"/>
    </row>
    <row r="52" spans="1:11" ht="18.75" x14ac:dyDescent="0.3">
      <c r="A52" s="10"/>
      <c r="B52" s="15" t="s">
        <v>37</v>
      </c>
      <c r="C52" s="22"/>
      <c r="D52" s="22"/>
      <c r="E52" s="10"/>
      <c r="F52" s="11"/>
      <c r="G52" s="22"/>
      <c r="H52" s="11"/>
      <c r="I52" s="15" t="s">
        <v>21</v>
      </c>
      <c r="J52" s="17" t="s">
        <v>75</v>
      </c>
      <c r="K52" s="13"/>
    </row>
    <row r="53" spans="1:11" ht="18.75" x14ac:dyDescent="0.3">
      <c r="A53" s="10">
        <v>20</v>
      </c>
      <c r="B53" s="14" t="s">
        <v>36</v>
      </c>
      <c r="C53" s="22">
        <v>8500</v>
      </c>
      <c r="D53" s="22">
        <v>8500</v>
      </c>
      <c r="E53" s="10" t="s">
        <v>20</v>
      </c>
      <c r="F53" s="11" t="s">
        <v>138</v>
      </c>
      <c r="G53" s="22">
        <v>8500</v>
      </c>
      <c r="H53" s="11" t="s">
        <v>138</v>
      </c>
      <c r="I53" s="14" t="s">
        <v>22</v>
      </c>
      <c r="J53" s="16" t="s">
        <v>78</v>
      </c>
      <c r="K53" s="13"/>
    </row>
    <row r="54" spans="1:11" ht="18.75" x14ac:dyDescent="0.3">
      <c r="A54" s="10"/>
      <c r="B54" s="15" t="s">
        <v>37</v>
      </c>
      <c r="C54" s="22"/>
      <c r="D54" s="11"/>
      <c r="E54" s="10"/>
      <c r="F54" s="11"/>
      <c r="G54" s="22"/>
      <c r="H54" s="11"/>
      <c r="I54" s="15" t="s">
        <v>21</v>
      </c>
      <c r="J54" s="17" t="s">
        <v>75</v>
      </c>
      <c r="K54" s="13"/>
    </row>
    <row r="55" spans="1:11" ht="18.75" x14ac:dyDescent="0.3">
      <c r="A55" s="10">
        <v>21</v>
      </c>
      <c r="B55" s="14" t="s">
        <v>36</v>
      </c>
      <c r="C55" s="12">
        <v>3500</v>
      </c>
      <c r="D55" s="12">
        <v>3500</v>
      </c>
      <c r="E55" s="10" t="s">
        <v>20</v>
      </c>
      <c r="F55" s="11" t="s">
        <v>133</v>
      </c>
      <c r="G55" s="12">
        <v>3500</v>
      </c>
      <c r="H55" s="11" t="s">
        <v>133</v>
      </c>
      <c r="I55" s="14" t="s">
        <v>22</v>
      </c>
      <c r="J55" s="16" t="s">
        <v>79</v>
      </c>
      <c r="K55" s="13"/>
    </row>
    <row r="56" spans="1:11" ht="18.75" x14ac:dyDescent="0.3">
      <c r="A56" s="10"/>
      <c r="B56" s="15" t="s">
        <v>74</v>
      </c>
      <c r="C56" s="11"/>
      <c r="D56" s="11"/>
      <c r="E56" s="10"/>
      <c r="F56" s="11"/>
      <c r="G56" s="11"/>
      <c r="H56" s="11"/>
      <c r="I56" s="15" t="s">
        <v>21</v>
      </c>
      <c r="J56" s="17" t="s">
        <v>75</v>
      </c>
      <c r="K56" s="13"/>
    </row>
    <row r="57" spans="1:11" ht="18.75" x14ac:dyDescent="0.3">
      <c r="A57" s="10">
        <v>21</v>
      </c>
      <c r="B57" s="14" t="s">
        <v>83</v>
      </c>
      <c r="C57" s="12">
        <v>49200</v>
      </c>
      <c r="D57" s="12">
        <v>49200</v>
      </c>
      <c r="E57" s="10" t="s">
        <v>20</v>
      </c>
      <c r="F57" s="11" t="s">
        <v>150</v>
      </c>
      <c r="G57" s="12">
        <v>49200</v>
      </c>
      <c r="H57" s="11" t="s">
        <v>150</v>
      </c>
      <c r="I57" s="14" t="s">
        <v>22</v>
      </c>
      <c r="J57" s="16" t="s">
        <v>81</v>
      </c>
      <c r="K57" s="13"/>
    </row>
    <row r="58" spans="1:11" ht="18.75" x14ac:dyDescent="0.3">
      <c r="A58" s="10"/>
      <c r="B58" s="15" t="s">
        <v>84</v>
      </c>
      <c r="C58" s="11"/>
      <c r="D58" s="11"/>
      <c r="E58" s="10"/>
      <c r="F58" s="11"/>
      <c r="G58" s="11"/>
      <c r="H58" s="11"/>
      <c r="I58" s="15" t="s">
        <v>21</v>
      </c>
      <c r="J58" s="17" t="s">
        <v>82</v>
      </c>
      <c r="K58" s="13"/>
    </row>
    <row r="59" spans="1:11" ht="18.75" x14ac:dyDescent="0.3">
      <c r="A59" s="33" t="s">
        <v>18</v>
      </c>
      <c r="B59" s="34"/>
      <c r="C59" s="34"/>
      <c r="D59" s="34"/>
      <c r="E59" s="34"/>
      <c r="F59" s="35"/>
      <c r="G59" s="23">
        <f>G37+G39+G41+G43+G45+G47+G49+G51+G53+G55+G57</f>
        <v>136700</v>
      </c>
      <c r="H59" s="11"/>
      <c r="I59" s="1"/>
      <c r="J59" s="11"/>
      <c r="K59" s="13"/>
    </row>
    <row r="61" spans="1:11" ht="20.25" x14ac:dyDescent="0.3">
      <c r="A61" s="36" t="s">
        <v>85</v>
      </c>
      <c r="B61" s="36"/>
      <c r="C61" s="36"/>
      <c r="D61" s="36"/>
      <c r="E61" s="36"/>
      <c r="F61" s="36"/>
      <c r="G61" s="36"/>
      <c r="H61" s="36"/>
      <c r="I61" s="36"/>
      <c r="J61" s="36"/>
    </row>
    <row r="62" spans="1:11" ht="20.25" x14ac:dyDescent="0.3">
      <c r="A62" s="37" t="s">
        <v>17</v>
      </c>
      <c r="B62" s="37"/>
      <c r="C62" s="37"/>
      <c r="D62" s="37"/>
      <c r="E62" s="37"/>
      <c r="F62" s="37"/>
      <c r="G62" s="37"/>
      <c r="H62" s="37"/>
      <c r="I62" s="37"/>
      <c r="J62" s="37"/>
    </row>
    <row r="63" spans="1:11" ht="20.25" x14ac:dyDescent="0.3">
      <c r="A63" s="37" t="s">
        <v>0</v>
      </c>
      <c r="B63" s="37"/>
      <c r="C63" s="37"/>
      <c r="D63" s="37"/>
      <c r="E63" s="37"/>
      <c r="F63" s="37"/>
      <c r="G63" s="37"/>
      <c r="H63" s="37"/>
      <c r="I63" s="37"/>
      <c r="J63" s="37"/>
    </row>
    <row r="64" spans="1:11" ht="20.25" x14ac:dyDescent="0.3">
      <c r="A64" s="38" t="s">
        <v>50</v>
      </c>
      <c r="B64" s="38"/>
      <c r="C64" s="38"/>
      <c r="D64" s="38"/>
      <c r="E64" s="38"/>
      <c r="F64" s="38"/>
      <c r="G64" s="38"/>
      <c r="H64" s="38"/>
      <c r="I64" s="38"/>
      <c r="J64" s="38"/>
    </row>
    <row r="65" spans="1:12" s="3" customFormat="1" ht="18.75" x14ac:dyDescent="0.3">
      <c r="A65" s="39" t="s">
        <v>1</v>
      </c>
      <c r="B65" s="39" t="s">
        <v>2</v>
      </c>
      <c r="C65" s="5" t="s">
        <v>3</v>
      </c>
      <c r="D65" s="5" t="s">
        <v>5</v>
      </c>
      <c r="E65" s="39" t="s">
        <v>7</v>
      </c>
      <c r="F65" s="39" t="s">
        <v>8</v>
      </c>
      <c r="G65" s="39" t="s">
        <v>9</v>
      </c>
      <c r="H65" s="6" t="s">
        <v>10</v>
      </c>
      <c r="I65" s="5" t="s">
        <v>12</v>
      </c>
      <c r="J65" s="6" t="s">
        <v>14</v>
      </c>
    </row>
    <row r="66" spans="1:12" ht="18.75" x14ac:dyDescent="0.3">
      <c r="A66" s="40"/>
      <c r="B66" s="40"/>
      <c r="C66" s="8" t="s">
        <v>4</v>
      </c>
      <c r="D66" s="8" t="s">
        <v>6</v>
      </c>
      <c r="E66" s="40"/>
      <c r="F66" s="40"/>
      <c r="G66" s="40"/>
      <c r="H66" s="9" t="s">
        <v>11</v>
      </c>
      <c r="I66" s="8" t="s">
        <v>13</v>
      </c>
      <c r="J66" s="9" t="s">
        <v>15</v>
      </c>
    </row>
    <row r="67" spans="1:12" ht="18.75" x14ac:dyDescent="0.3">
      <c r="A67" s="10">
        <v>22</v>
      </c>
      <c r="B67" s="14" t="s">
        <v>83</v>
      </c>
      <c r="C67" s="12">
        <v>3015.26</v>
      </c>
      <c r="D67" s="12">
        <v>3015.26</v>
      </c>
      <c r="E67" s="10" t="s">
        <v>20</v>
      </c>
      <c r="F67" s="11" t="s">
        <v>151</v>
      </c>
      <c r="G67" s="12">
        <v>3015.26</v>
      </c>
      <c r="H67" s="11" t="s">
        <v>151</v>
      </c>
      <c r="I67" s="14" t="s">
        <v>22</v>
      </c>
      <c r="J67" s="16" t="s">
        <v>87</v>
      </c>
      <c r="K67" s="13"/>
      <c r="L67" s="4"/>
    </row>
    <row r="68" spans="1:12" ht="18.75" x14ac:dyDescent="0.3">
      <c r="A68" s="10"/>
      <c r="B68" s="15" t="s">
        <v>86</v>
      </c>
      <c r="C68" s="12"/>
      <c r="D68" s="12"/>
      <c r="E68" s="10"/>
      <c r="F68" s="11"/>
      <c r="G68" s="12"/>
      <c r="H68" s="11"/>
      <c r="I68" s="15" t="s">
        <v>21</v>
      </c>
      <c r="J68" s="17" t="s">
        <v>88</v>
      </c>
      <c r="K68" s="13"/>
      <c r="L68" s="4"/>
    </row>
    <row r="69" spans="1:12" ht="18.75" x14ac:dyDescent="0.3">
      <c r="A69" s="10">
        <v>23</v>
      </c>
      <c r="B69" s="14" t="s">
        <v>89</v>
      </c>
      <c r="C69" s="12">
        <v>6728</v>
      </c>
      <c r="D69" s="12">
        <v>6728</v>
      </c>
      <c r="E69" s="10" t="s">
        <v>20</v>
      </c>
      <c r="F69" s="11" t="s">
        <v>152</v>
      </c>
      <c r="G69" s="12">
        <v>6728</v>
      </c>
      <c r="H69" s="11" t="s">
        <v>152</v>
      </c>
      <c r="I69" s="14" t="s">
        <v>22</v>
      </c>
      <c r="J69" s="16" t="s">
        <v>91</v>
      </c>
      <c r="K69" s="13"/>
    </row>
    <row r="70" spans="1:12" ht="18.75" x14ac:dyDescent="0.3">
      <c r="A70" s="10"/>
      <c r="B70" s="15" t="s">
        <v>90</v>
      </c>
      <c r="C70" s="11"/>
      <c r="D70" s="11"/>
      <c r="E70" s="10"/>
      <c r="F70" s="11"/>
      <c r="G70" s="11"/>
      <c r="H70" s="11"/>
      <c r="I70" s="15" t="s">
        <v>21</v>
      </c>
      <c r="J70" s="17" t="s">
        <v>92</v>
      </c>
      <c r="K70" s="13"/>
    </row>
    <row r="71" spans="1:12" ht="18.75" x14ac:dyDescent="0.3">
      <c r="A71" s="10">
        <v>24</v>
      </c>
      <c r="B71" s="14" t="s">
        <v>93</v>
      </c>
      <c r="C71" s="22">
        <v>20000</v>
      </c>
      <c r="D71" s="22">
        <v>20000</v>
      </c>
      <c r="E71" s="10" t="s">
        <v>20</v>
      </c>
      <c r="F71" s="11" t="s">
        <v>153</v>
      </c>
      <c r="G71" s="22">
        <v>20000</v>
      </c>
      <c r="H71" s="11" t="s">
        <v>153</v>
      </c>
      <c r="I71" s="14" t="s">
        <v>22</v>
      </c>
      <c r="J71" s="16" t="s">
        <v>95</v>
      </c>
      <c r="K71" s="13"/>
    </row>
    <row r="72" spans="1:12" ht="18.75" x14ac:dyDescent="0.3">
      <c r="A72" s="10"/>
      <c r="B72" s="15" t="s">
        <v>94</v>
      </c>
      <c r="C72" s="11"/>
      <c r="D72" s="22"/>
      <c r="E72" s="10"/>
      <c r="F72" s="11"/>
      <c r="G72" s="22"/>
      <c r="H72" s="11"/>
      <c r="I72" s="15" t="s">
        <v>21</v>
      </c>
      <c r="J72" s="17" t="s">
        <v>92</v>
      </c>
      <c r="K72" s="13"/>
    </row>
    <row r="73" spans="1:12" ht="18.75" x14ac:dyDescent="0.3">
      <c r="A73" s="10">
        <v>25</v>
      </c>
      <c r="B73" s="14" t="s">
        <v>36</v>
      </c>
      <c r="C73" s="22">
        <v>8500</v>
      </c>
      <c r="D73" s="22">
        <v>8500</v>
      </c>
      <c r="E73" s="10" t="s">
        <v>20</v>
      </c>
      <c r="F73" s="11" t="s">
        <v>137</v>
      </c>
      <c r="G73" s="22">
        <v>8500</v>
      </c>
      <c r="H73" s="11" t="s">
        <v>137</v>
      </c>
      <c r="I73" s="14" t="s">
        <v>22</v>
      </c>
      <c r="J73" s="16" t="s">
        <v>96</v>
      </c>
      <c r="K73" s="13"/>
    </row>
    <row r="74" spans="1:12" ht="18.75" x14ac:dyDescent="0.3">
      <c r="A74" s="10"/>
      <c r="B74" s="15" t="s">
        <v>37</v>
      </c>
      <c r="C74" s="22"/>
      <c r="D74" s="22"/>
      <c r="E74" s="10"/>
      <c r="F74" s="11"/>
      <c r="G74" s="22"/>
      <c r="H74" s="11"/>
      <c r="I74" s="15" t="s">
        <v>21</v>
      </c>
      <c r="J74" s="17" t="s">
        <v>73</v>
      </c>
      <c r="K74" s="13"/>
    </row>
    <row r="75" spans="1:12" ht="18.75" x14ac:dyDescent="0.3">
      <c r="A75" s="10">
        <v>26</v>
      </c>
      <c r="B75" s="14" t="s">
        <v>36</v>
      </c>
      <c r="C75" s="22">
        <v>11000</v>
      </c>
      <c r="D75" s="22">
        <v>11000</v>
      </c>
      <c r="E75" s="10" t="s">
        <v>20</v>
      </c>
      <c r="F75" s="11" t="s">
        <v>139</v>
      </c>
      <c r="G75" s="22">
        <v>11000</v>
      </c>
      <c r="H75" s="11" t="s">
        <v>139</v>
      </c>
      <c r="I75" s="14" t="s">
        <v>22</v>
      </c>
      <c r="J75" s="16" t="s">
        <v>97</v>
      </c>
      <c r="K75" s="13"/>
    </row>
    <row r="76" spans="1:12" ht="18.75" x14ac:dyDescent="0.3">
      <c r="A76" s="10"/>
      <c r="B76" s="15" t="s">
        <v>37</v>
      </c>
      <c r="C76" s="22"/>
      <c r="D76" s="22"/>
      <c r="E76" s="10"/>
      <c r="F76" s="11"/>
      <c r="G76" s="22"/>
      <c r="H76" s="11"/>
      <c r="I76" s="15" t="s">
        <v>21</v>
      </c>
      <c r="J76" s="17" t="s">
        <v>73</v>
      </c>
      <c r="K76" s="13"/>
    </row>
    <row r="77" spans="1:12" ht="18.75" x14ac:dyDescent="0.3">
      <c r="A77" s="10">
        <v>27</v>
      </c>
      <c r="B77" s="14" t="s">
        <v>36</v>
      </c>
      <c r="C77" s="22">
        <v>9000</v>
      </c>
      <c r="D77" s="22">
        <v>9000</v>
      </c>
      <c r="E77" s="10" t="s">
        <v>20</v>
      </c>
      <c r="F77" s="11" t="s">
        <v>141</v>
      </c>
      <c r="G77" s="22">
        <v>9000</v>
      </c>
      <c r="H77" s="11" t="s">
        <v>141</v>
      </c>
      <c r="I77" s="14" t="s">
        <v>22</v>
      </c>
      <c r="J77" s="16" t="s">
        <v>98</v>
      </c>
      <c r="K77" s="13"/>
    </row>
    <row r="78" spans="1:12" ht="18.75" x14ac:dyDescent="0.3">
      <c r="A78" s="10"/>
      <c r="B78" s="15" t="s">
        <v>37</v>
      </c>
      <c r="C78" s="22"/>
      <c r="D78" s="22"/>
      <c r="E78" s="10"/>
      <c r="F78" s="11"/>
      <c r="G78" s="22"/>
      <c r="H78" s="11"/>
      <c r="I78" s="15" t="s">
        <v>21</v>
      </c>
      <c r="J78" s="17" t="s">
        <v>73</v>
      </c>
      <c r="K78" s="13"/>
    </row>
    <row r="79" spans="1:12" ht="18.75" x14ac:dyDescent="0.3">
      <c r="A79" s="10">
        <v>28</v>
      </c>
      <c r="B79" s="14" t="s">
        <v>36</v>
      </c>
      <c r="C79" s="22">
        <v>9000</v>
      </c>
      <c r="D79" s="22">
        <v>9000</v>
      </c>
      <c r="E79" s="10" t="s">
        <v>20</v>
      </c>
      <c r="F79" s="11" t="s">
        <v>142</v>
      </c>
      <c r="G79" s="22">
        <v>9000</v>
      </c>
      <c r="H79" s="11" t="s">
        <v>142</v>
      </c>
      <c r="I79" s="14" t="s">
        <v>22</v>
      </c>
      <c r="J79" s="16" t="s">
        <v>99</v>
      </c>
      <c r="K79" s="13"/>
    </row>
    <row r="80" spans="1:12" ht="18.75" x14ac:dyDescent="0.3">
      <c r="A80" s="10"/>
      <c r="B80" s="15" t="s">
        <v>37</v>
      </c>
      <c r="C80" s="22"/>
      <c r="D80" s="22"/>
      <c r="E80" s="10"/>
      <c r="F80" s="11"/>
      <c r="G80" s="22"/>
      <c r="H80" s="11"/>
      <c r="I80" s="15" t="s">
        <v>21</v>
      </c>
      <c r="J80" s="17" t="s">
        <v>73</v>
      </c>
      <c r="K80" s="13"/>
    </row>
    <row r="81" spans="1:11" ht="18.75" x14ac:dyDescent="0.3">
      <c r="A81" s="10">
        <v>29</v>
      </c>
      <c r="B81" s="14" t="s">
        <v>36</v>
      </c>
      <c r="C81" s="22">
        <v>9000</v>
      </c>
      <c r="D81" s="22">
        <v>9000</v>
      </c>
      <c r="E81" s="10" t="s">
        <v>20</v>
      </c>
      <c r="F81" s="11" t="s">
        <v>143</v>
      </c>
      <c r="G81" s="22">
        <v>9000</v>
      </c>
      <c r="H81" s="11" t="s">
        <v>143</v>
      </c>
      <c r="I81" s="14" t="s">
        <v>22</v>
      </c>
      <c r="J81" s="16" t="s">
        <v>100</v>
      </c>
      <c r="K81" s="13"/>
    </row>
    <row r="82" spans="1:11" ht="18.75" x14ac:dyDescent="0.3">
      <c r="A82" s="10"/>
      <c r="B82" s="15" t="s">
        <v>37</v>
      </c>
      <c r="C82" s="22"/>
      <c r="D82" s="22"/>
      <c r="E82" s="10"/>
      <c r="F82" s="11"/>
      <c r="G82" s="22"/>
      <c r="H82" s="11"/>
      <c r="I82" s="15" t="s">
        <v>21</v>
      </c>
      <c r="J82" s="17" t="s">
        <v>73</v>
      </c>
      <c r="K82" s="13"/>
    </row>
    <row r="83" spans="1:11" ht="18.75" x14ac:dyDescent="0.3">
      <c r="A83" s="10">
        <v>30</v>
      </c>
      <c r="B83" s="14" t="s">
        <v>36</v>
      </c>
      <c r="C83" s="22">
        <v>9000</v>
      </c>
      <c r="D83" s="22">
        <v>9000</v>
      </c>
      <c r="E83" s="10" t="s">
        <v>20</v>
      </c>
      <c r="F83" s="11" t="s">
        <v>149</v>
      </c>
      <c r="G83" s="22">
        <v>9000</v>
      </c>
      <c r="H83" s="11" t="s">
        <v>149</v>
      </c>
      <c r="I83" s="14" t="s">
        <v>22</v>
      </c>
      <c r="J83" s="16" t="s">
        <v>101</v>
      </c>
      <c r="K83" s="13"/>
    </row>
    <row r="84" spans="1:11" ht="18.75" x14ac:dyDescent="0.3">
      <c r="A84" s="10"/>
      <c r="B84" s="15" t="s">
        <v>37</v>
      </c>
      <c r="C84" s="22"/>
      <c r="D84" s="11"/>
      <c r="E84" s="10"/>
      <c r="F84" s="11"/>
      <c r="G84" s="22"/>
      <c r="H84" s="11"/>
      <c r="I84" s="15" t="s">
        <v>21</v>
      </c>
      <c r="J84" s="17" t="s">
        <v>73</v>
      </c>
      <c r="K84" s="13"/>
    </row>
    <row r="85" spans="1:11" ht="18.75" x14ac:dyDescent="0.3">
      <c r="A85" s="10">
        <v>31</v>
      </c>
      <c r="B85" s="14" t="s">
        <v>36</v>
      </c>
      <c r="C85" s="12">
        <v>9000</v>
      </c>
      <c r="D85" s="12">
        <v>9000</v>
      </c>
      <c r="E85" s="10" t="s">
        <v>20</v>
      </c>
      <c r="F85" s="11" t="s">
        <v>154</v>
      </c>
      <c r="G85" s="12">
        <v>9000</v>
      </c>
      <c r="H85" s="11" t="s">
        <v>154</v>
      </c>
      <c r="I85" s="14" t="s">
        <v>22</v>
      </c>
      <c r="J85" s="16" t="s">
        <v>102</v>
      </c>
      <c r="K85" s="13"/>
    </row>
    <row r="86" spans="1:11" ht="18.75" x14ac:dyDescent="0.3">
      <c r="A86" s="10"/>
      <c r="B86" s="15" t="s">
        <v>37</v>
      </c>
      <c r="C86" s="11"/>
      <c r="D86" s="11"/>
      <c r="E86" s="10"/>
      <c r="F86" s="11"/>
      <c r="G86" s="11"/>
      <c r="H86" s="11"/>
      <c r="I86" s="15" t="s">
        <v>21</v>
      </c>
      <c r="J86" s="17" t="s">
        <v>73</v>
      </c>
      <c r="K86" s="13"/>
    </row>
    <row r="87" spans="1:11" ht="18.75" x14ac:dyDescent="0.3">
      <c r="A87" s="10">
        <v>32</v>
      </c>
      <c r="B87" s="14" t="s">
        <v>36</v>
      </c>
      <c r="C87" s="12">
        <v>3500</v>
      </c>
      <c r="D87" s="12">
        <v>3500</v>
      </c>
      <c r="E87" s="10" t="s">
        <v>20</v>
      </c>
      <c r="F87" s="11" t="s">
        <v>133</v>
      </c>
      <c r="G87" s="12">
        <v>3500</v>
      </c>
      <c r="H87" s="11" t="s">
        <v>133</v>
      </c>
      <c r="I87" s="14" t="s">
        <v>22</v>
      </c>
      <c r="J87" s="16" t="s">
        <v>103</v>
      </c>
      <c r="K87" s="13"/>
    </row>
    <row r="88" spans="1:11" ht="18.75" x14ac:dyDescent="0.3">
      <c r="A88" s="10"/>
      <c r="B88" s="15" t="s">
        <v>74</v>
      </c>
      <c r="C88" s="11"/>
      <c r="D88" s="11"/>
      <c r="E88" s="10"/>
      <c r="F88" s="11"/>
      <c r="G88" s="11"/>
      <c r="H88" s="11"/>
      <c r="I88" s="15" t="s">
        <v>21</v>
      </c>
      <c r="J88" s="17" t="s">
        <v>73</v>
      </c>
      <c r="K88" s="13"/>
    </row>
    <row r="89" spans="1:11" ht="18.75" x14ac:dyDescent="0.3">
      <c r="A89" s="33" t="s">
        <v>18</v>
      </c>
      <c r="B89" s="34"/>
      <c r="C89" s="34"/>
      <c r="D89" s="34"/>
      <c r="E89" s="34"/>
      <c r="F89" s="35"/>
      <c r="G89" s="23">
        <f>G67+G69+G71+G73+G75+G77+G79+G81+G83+G85+G87</f>
        <v>97743.260000000009</v>
      </c>
      <c r="H89" s="11"/>
      <c r="I89" s="1"/>
      <c r="J89" s="11"/>
      <c r="K89" s="13"/>
    </row>
    <row r="90" spans="1:11" ht="20.25" x14ac:dyDescent="0.3">
      <c r="A90" s="24"/>
      <c r="B90" s="25"/>
      <c r="C90" s="25"/>
      <c r="D90" s="25"/>
      <c r="E90" s="24"/>
      <c r="F90" s="25"/>
      <c r="G90" s="25"/>
      <c r="H90" s="25"/>
      <c r="I90" s="25"/>
      <c r="J90" s="25"/>
    </row>
  </sheetData>
  <mergeCells count="29">
    <mergeCell ref="A1:J1"/>
    <mergeCell ref="A2:J2"/>
    <mergeCell ref="A3:J3"/>
    <mergeCell ref="A4:A5"/>
    <mergeCell ref="B4:B5"/>
    <mergeCell ref="E4:E5"/>
    <mergeCell ref="F4:F5"/>
    <mergeCell ref="G4:G5"/>
    <mergeCell ref="A35:A36"/>
    <mergeCell ref="B35:B36"/>
    <mergeCell ref="E35:E36"/>
    <mergeCell ref="F35:F36"/>
    <mergeCell ref="G35:G36"/>
    <mergeCell ref="A28:F28"/>
    <mergeCell ref="A31:J31"/>
    <mergeCell ref="A32:J32"/>
    <mergeCell ref="A33:J33"/>
    <mergeCell ref="A34:J34"/>
    <mergeCell ref="A89:F89"/>
    <mergeCell ref="A59:F59"/>
    <mergeCell ref="A61:J61"/>
    <mergeCell ref="A62:J62"/>
    <mergeCell ref="A63:J63"/>
    <mergeCell ref="A64:J64"/>
    <mergeCell ref="A65:A66"/>
    <mergeCell ref="B65:B66"/>
    <mergeCell ref="E65:E66"/>
    <mergeCell ref="F65:F66"/>
    <mergeCell ref="G65:G66"/>
  </mergeCells>
  <pageMargins left="0.11811023622047244" right="0.11811023622047244" top="0" bottom="0" header="0" footer="0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34" workbookViewId="0">
      <selection activeCell="F47" sqref="F47"/>
    </sheetView>
  </sheetViews>
  <sheetFormatPr defaultRowHeight="14.25" x14ac:dyDescent="0.2"/>
  <cols>
    <col min="1" max="1" width="5.375" style="2" customWidth="1"/>
    <col min="2" max="2" width="15.5" customWidth="1"/>
    <col min="3" max="3" width="11.875" customWidth="1"/>
    <col min="4" max="4" width="10.75" customWidth="1"/>
    <col min="5" max="5" width="10.25" style="2" customWidth="1"/>
    <col min="6" max="6" width="13.125" customWidth="1"/>
    <col min="7" max="7" width="10.75" customWidth="1"/>
    <col min="8" max="8" width="15.125" customWidth="1"/>
    <col min="9" max="9" width="23.5" customWidth="1"/>
    <col min="10" max="10" width="19.125" customWidth="1"/>
  </cols>
  <sheetData>
    <row r="1" spans="1:12" ht="20.25" x14ac:dyDescent="0.3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</row>
    <row r="2" spans="1:12" ht="20.25" x14ac:dyDescent="0.3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</row>
    <row r="3" spans="1:12" ht="20.25" x14ac:dyDescent="0.3">
      <c r="A3" s="38" t="s">
        <v>109</v>
      </c>
      <c r="B3" s="38"/>
      <c r="C3" s="38"/>
      <c r="D3" s="38"/>
      <c r="E3" s="38"/>
      <c r="F3" s="38"/>
      <c r="G3" s="38"/>
      <c r="H3" s="38"/>
      <c r="I3" s="38"/>
      <c r="J3" s="38"/>
    </row>
    <row r="4" spans="1:12" s="3" customFormat="1" ht="18.75" x14ac:dyDescent="0.3">
      <c r="A4" s="39" t="s">
        <v>1</v>
      </c>
      <c r="B4" s="39" t="s">
        <v>2</v>
      </c>
      <c r="C4" s="5" t="s">
        <v>3</v>
      </c>
      <c r="D4" s="5" t="s">
        <v>5</v>
      </c>
      <c r="E4" s="39" t="s">
        <v>7</v>
      </c>
      <c r="F4" s="39" t="s">
        <v>8</v>
      </c>
      <c r="G4" s="39" t="s">
        <v>9</v>
      </c>
      <c r="H4" s="6" t="s">
        <v>10</v>
      </c>
      <c r="I4" s="5" t="s">
        <v>12</v>
      </c>
      <c r="J4" s="6" t="s">
        <v>14</v>
      </c>
    </row>
    <row r="5" spans="1:12" ht="18.75" x14ac:dyDescent="0.3">
      <c r="A5" s="40"/>
      <c r="B5" s="40"/>
      <c r="C5" s="8" t="s">
        <v>4</v>
      </c>
      <c r="D5" s="8" t="s">
        <v>6</v>
      </c>
      <c r="E5" s="40"/>
      <c r="F5" s="40"/>
      <c r="G5" s="40"/>
      <c r="H5" s="9" t="s">
        <v>11</v>
      </c>
      <c r="I5" s="8" t="s">
        <v>13</v>
      </c>
      <c r="J5" s="9" t="s">
        <v>15</v>
      </c>
    </row>
    <row r="6" spans="1:12" ht="18.75" x14ac:dyDescent="0.3">
      <c r="A6" s="10">
        <v>1</v>
      </c>
      <c r="B6" s="14" t="s">
        <v>30</v>
      </c>
      <c r="C6" s="12">
        <v>101269</v>
      </c>
      <c r="D6" s="12">
        <v>101269</v>
      </c>
      <c r="E6" s="10" t="s">
        <v>20</v>
      </c>
      <c r="F6" s="11" t="s">
        <v>105</v>
      </c>
      <c r="G6" s="12">
        <v>101269</v>
      </c>
      <c r="H6" s="11" t="s">
        <v>105</v>
      </c>
      <c r="I6" s="14" t="s">
        <v>22</v>
      </c>
      <c r="J6" s="16" t="s">
        <v>79</v>
      </c>
      <c r="K6" s="13"/>
      <c r="L6" s="4"/>
    </row>
    <row r="7" spans="1:12" ht="18.75" x14ac:dyDescent="0.3">
      <c r="A7" s="10"/>
      <c r="B7" s="15" t="s">
        <v>110</v>
      </c>
      <c r="C7" s="12"/>
      <c r="D7" s="12"/>
      <c r="E7" s="10"/>
      <c r="F7" s="11"/>
      <c r="G7" s="12"/>
      <c r="H7" s="11"/>
      <c r="I7" s="15" t="s">
        <v>21</v>
      </c>
      <c r="J7" s="17" t="s">
        <v>111</v>
      </c>
      <c r="K7" s="13"/>
      <c r="L7" s="4"/>
    </row>
    <row r="8" spans="1:12" ht="18.75" x14ac:dyDescent="0.3">
      <c r="A8" s="10">
        <v>2</v>
      </c>
      <c r="B8" s="18" t="s">
        <v>19</v>
      </c>
      <c r="C8" s="12">
        <v>5371</v>
      </c>
      <c r="D8" s="12">
        <v>5371</v>
      </c>
      <c r="E8" s="10" t="s">
        <v>20</v>
      </c>
      <c r="F8" s="11" t="s">
        <v>106</v>
      </c>
      <c r="G8" s="12">
        <v>5371</v>
      </c>
      <c r="H8" s="11" t="s">
        <v>106</v>
      </c>
      <c r="I8" s="14" t="s">
        <v>22</v>
      </c>
      <c r="J8" s="16" t="s">
        <v>77</v>
      </c>
      <c r="K8" s="13"/>
    </row>
    <row r="9" spans="1:12" ht="18.75" x14ac:dyDescent="0.3">
      <c r="A9" s="10"/>
      <c r="B9" s="19" t="s">
        <v>112</v>
      </c>
      <c r="C9" s="11"/>
      <c r="D9" s="11"/>
      <c r="E9" s="10"/>
      <c r="F9" s="11"/>
      <c r="G9" s="11"/>
      <c r="H9" s="11"/>
      <c r="I9" s="15" t="s">
        <v>21</v>
      </c>
      <c r="J9" s="17" t="s">
        <v>113</v>
      </c>
      <c r="K9" s="13"/>
    </row>
    <row r="10" spans="1:12" ht="18.75" x14ac:dyDescent="0.3">
      <c r="A10" s="10">
        <v>3</v>
      </c>
      <c r="B10" s="14" t="s">
        <v>114</v>
      </c>
      <c r="C10" s="12">
        <v>29490</v>
      </c>
      <c r="D10" s="12">
        <v>29490</v>
      </c>
      <c r="E10" s="10" t="s">
        <v>20</v>
      </c>
      <c r="F10" s="11" t="s">
        <v>309</v>
      </c>
      <c r="G10" s="12">
        <v>29490</v>
      </c>
      <c r="H10" s="11" t="s">
        <v>309</v>
      </c>
      <c r="I10" s="14" t="s">
        <v>22</v>
      </c>
      <c r="J10" s="16" t="s">
        <v>78</v>
      </c>
      <c r="K10" s="13"/>
    </row>
    <row r="11" spans="1:12" ht="18.75" x14ac:dyDescent="0.3">
      <c r="A11" s="10"/>
      <c r="B11" s="15" t="s">
        <v>115</v>
      </c>
      <c r="C11" s="11"/>
      <c r="D11" s="11"/>
      <c r="E11" s="10"/>
      <c r="F11" s="11"/>
      <c r="G11" s="11"/>
      <c r="H11" s="11"/>
      <c r="I11" s="15" t="s">
        <v>21</v>
      </c>
      <c r="J11" s="17" t="s">
        <v>116</v>
      </c>
      <c r="K11" s="13"/>
    </row>
    <row r="12" spans="1:12" ht="18.75" x14ac:dyDescent="0.3">
      <c r="A12" s="10">
        <v>4</v>
      </c>
      <c r="B12" s="14" t="s">
        <v>19</v>
      </c>
      <c r="C12" s="12">
        <v>2868</v>
      </c>
      <c r="D12" s="12">
        <v>2868</v>
      </c>
      <c r="E12" s="10" t="s">
        <v>20</v>
      </c>
      <c r="F12" s="11" t="s">
        <v>106</v>
      </c>
      <c r="G12" s="12">
        <v>2868</v>
      </c>
      <c r="H12" s="11" t="s">
        <v>106</v>
      </c>
      <c r="I12" s="14" t="s">
        <v>22</v>
      </c>
      <c r="J12" s="16" t="s">
        <v>81</v>
      </c>
      <c r="K12" s="13"/>
    </row>
    <row r="13" spans="1:12" ht="18.75" x14ac:dyDescent="0.3">
      <c r="A13" s="10"/>
      <c r="B13" s="15" t="s">
        <v>61</v>
      </c>
      <c r="C13" s="11"/>
      <c r="D13" s="11"/>
      <c r="E13" s="10"/>
      <c r="F13" s="11"/>
      <c r="G13" s="11"/>
      <c r="H13" s="11"/>
      <c r="I13" s="15" t="s">
        <v>21</v>
      </c>
      <c r="J13" s="17" t="s">
        <v>119</v>
      </c>
      <c r="K13" s="13"/>
    </row>
    <row r="14" spans="1:12" ht="18.75" x14ac:dyDescent="0.3">
      <c r="A14" s="10">
        <v>5</v>
      </c>
      <c r="B14" s="14" t="s">
        <v>117</v>
      </c>
      <c r="C14" s="12">
        <v>17000</v>
      </c>
      <c r="D14" s="12">
        <v>17000</v>
      </c>
      <c r="E14" s="10" t="s">
        <v>20</v>
      </c>
      <c r="F14" s="11" t="s">
        <v>156</v>
      </c>
      <c r="G14" s="12">
        <v>17000</v>
      </c>
      <c r="H14" s="11" t="s">
        <v>156</v>
      </c>
      <c r="I14" s="14" t="s">
        <v>22</v>
      </c>
      <c r="J14" s="16" t="s">
        <v>118</v>
      </c>
      <c r="K14" s="13"/>
    </row>
    <row r="15" spans="1:12" ht="18.75" x14ac:dyDescent="0.3">
      <c r="A15" s="10"/>
      <c r="B15" s="15"/>
      <c r="C15" s="11"/>
      <c r="D15" s="11"/>
      <c r="E15" s="10"/>
      <c r="F15" s="11"/>
      <c r="G15" s="11"/>
      <c r="H15" s="11"/>
      <c r="I15" s="15" t="s">
        <v>21</v>
      </c>
      <c r="J15" s="17" t="s">
        <v>119</v>
      </c>
      <c r="K15" s="13"/>
    </row>
    <row r="16" spans="1:12" ht="18.75" x14ac:dyDescent="0.3">
      <c r="A16" s="10">
        <v>6</v>
      </c>
      <c r="B16" s="14" t="s">
        <v>120</v>
      </c>
      <c r="C16" s="12">
        <v>150000</v>
      </c>
      <c r="D16" s="12">
        <v>150000</v>
      </c>
      <c r="E16" s="10" t="s">
        <v>20</v>
      </c>
      <c r="F16" s="11" t="s">
        <v>308</v>
      </c>
      <c r="G16" s="12">
        <v>150000</v>
      </c>
      <c r="H16" s="11" t="s">
        <v>308</v>
      </c>
      <c r="I16" s="14" t="s">
        <v>22</v>
      </c>
      <c r="J16" s="16" t="s">
        <v>87</v>
      </c>
      <c r="K16" s="13"/>
    </row>
    <row r="17" spans="1:11" ht="18.75" x14ac:dyDescent="0.3">
      <c r="A17" s="10"/>
      <c r="B17" s="15"/>
      <c r="C17" s="11"/>
      <c r="D17" s="11"/>
      <c r="E17" s="10"/>
      <c r="F17" s="11"/>
      <c r="G17" s="11"/>
      <c r="H17" s="11"/>
      <c r="I17" s="15" t="s">
        <v>21</v>
      </c>
      <c r="J17" s="17" t="s">
        <v>121</v>
      </c>
      <c r="K17" s="13"/>
    </row>
    <row r="18" spans="1:11" ht="18.75" x14ac:dyDescent="0.3">
      <c r="A18" s="10">
        <v>7</v>
      </c>
      <c r="B18" s="14" t="s">
        <v>122</v>
      </c>
      <c r="C18" s="12">
        <v>1880</v>
      </c>
      <c r="D18" s="12">
        <v>1880</v>
      </c>
      <c r="E18" s="10" t="s">
        <v>20</v>
      </c>
      <c r="F18" s="11" t="s">
        <v>107</v>
      </c>
      <c r="G18" s="12">
        <v>1880</v>
      </c>
      <c r="H18" s="11" t="s">
        <v>107</v>
      </c>
      <c r="I18" s="14" t="s">
        <v>22</v>
      </c>
      <c r="J18" s="16" t="s">
        <v>91</v>
      </c>
      <c r="K18" s="13"/>
    </row>
    <row r="19" spans="1:11" ht="18.75" x14ac:dyDescent="0.3">
      <c r="A19" s="10"/>
      <c r="B19" s="15"/>
      <c r="C19" s="11"/>
      <c r="D19" s="11"/>
      <c r="E19" s="10"/>
      <c r="F19" s="11"/>
      <c r="G19" s="11"/>
      <c r="H19" s="11"/>
      <c r="I19" s="15" t="s">
        <v>21</v>
      </c>
      <c r="J19" s="17" t="s">
        <v>123</v>
      </c>
      <c r="K19" s="13"/>
    </row>
    <row r="20" spans="1:11" ht="18.75" x14ac:dyDescent="0.3">
      <c r="A20" s="10">
        <v>8</v>
      </c>
      <c r="B20" s="14" t="s">
        <v>124</v>
      </c>
      <c r="C20" s="12">
        <v>2537</v>
      </c>
      <c r="D20" s="12">
        <v>2537</v>
      </c>
      <c r="E20" s="10" t="s">
        <v>20</v>
      </c>
      <c r="F20" s="11" t="s">
        <v>106</v>
      </c>
      <c r="G20" s="12">
        <v>2537</v>
      </c>
      <c r="H20" s="11" t="s">
        <v>106</v>
      </c>
      <c r="I20" s="14" t="s">
        <v>22</v>
      </c>
      <c r="J20" s="16" t="s">
        <v>95</v>
      </c>
      <c r="K20" s="13"/>
    </row>
    <row r="21" spans="1:11" ht="18.75" x14ac:dyDescent="0.3">
      <c r="A21" s="10"/>
      <c r="B21" s="15"/>
      <c r="C21" s="11"/>
      <c r="D21" s="11"/>
      <c r="E21" s="10"/>
      <c r="F21" s="11"/>
      <c r="G21" s="11"/>
      <c r="H21" s="11"/>
      <c r="I21" s="15" t="s">
        <v>21</v>
      </c>
      <c r="J21" s="17" t="s">
        <v>123</v>
      </c>
      <c r="K21" s="13"/>
    </row>
    <row r="22" spans="1:11" ht="18.75" x14ac:dyDescent="0.3">
      <c r="A22" s="10">
        <v>9</v>
      </c>
      <c r="B22" s="14" t="s">
        <v>52</v>
      </c>
      <c r="C22" s="12">
        <v>8600</v>
      </c>
      <c r="D22" s="12">
        <v>8600</v>
      </c>
      <c r="E22" s="10" t="s">
        <v>20</v>
      </c>
      <c r="F22" s="11" t="s">
        <v>146</v>
      </c>
      <c r="G22" s="12">
        <v>8600</v>
      </c>
      <c r="H22" s="11" t="s">
        <v>146</v>
      </c>
      <c r="I22" s="14" t="s">
        <v>22</v>
      </c>
      <c r="J22" s="16" t="s">
        <v>96</v>
      </c>
      <c r="K22" s="13"/>
    </row>
    <row r="23" spans="1:11" ht="18.75" x14ac:dyDescent="0.3">
      <c r="A23" s="10"/>
      <c r="B23" s="15" t="s">
        <v>125</v>
      </c>
      <c r="C23" s="11"/>
      <c r="D23" s="11"/>
      <c r="E23" s="10"/>
      <c r="F23" s="11"/>
      <c r="G23" s="11"/>
      <c r="H23" s="11"/>
      <c r="I23" s="15" t="s">
        <v>21</v>
      </c>
      <c r="J23" s="17" t="s">
        <v>126</v>
      </c>
      <c r="K23" s="13"/>
    </row>
    <row r="24" spans="1:11" ht="18.75" x14ac:dyDescent="0.3">
      <c r="A24" s="10">
        <v>10</v>
      </c>
      <c r="B24" s="14" t="s">
        <v>52</v>
      </c>
      <c r="C24" s="12">
        <v>2350</v>
      </c>
      <c r="D24" s="12">
        <v>2350</v>
      </c>
      <c r="E24" s="10" t="s">
        <v>20</v>
      </c>
      <c r="F24" s="11" t="s">
        <v>146</v>
      </c>
      <c r="G24" s="12">
        <v>2350</v>
      </c>
      <c r="H24" s="11" t="s">
        <v>146</v>
      </c>
      <c r="I24" s="14" t="s">
        <v>22</v>
      </c>
      <c r="J24" s="16" t="s">
        <v>97</v>
      </c>
      <c r="K24" s="13"/>
    </row>
    <row r="25" spans="1:11" ht="18.75" x14ac:dyDescent="0.3">
      <c r="A25" s="10"/>
      <c r="B25" s="15" t="s">
        <v>61</v>
      </c>
      <c r="C25" s="11"/>
      <c r="D25" s="11"/>
      <c r="E25" s="10"/>
      <c r="F25" s="11"/>
      <c r="G25" s="11"/>
      <c r="H25" s="11"/>
      <c r="I25" s="15" t="s">
        <v>21</v>
      </c>
      <c r="J25" s="17" t="s">
        <v>126</v>
      </c>
      <c r="K25" s="13"/>
    </row>
    <row r="26" spans="1:11" ht="18.75" x14ac:dyDescent="0.3">
      <c r="A26" s="10">
        <v>11</v>
      </c>
      <c r="B26" s="14" t="s">
        <v>52</v>
      </c>
      <c r="C26" s="12">
        <v>4860</v>
      </c>
      <c r="D26" s="12">
        <v>4860</v>
      </c>
      <c r="E26" s="10" t="s">
        <v>20</v>
      </c>
      <c r="F26" s="11" t="s">
        <v>144</v>
      </c>
      <c r="G26" s="12">
        <v>4860</v>
      </c>
      <c r="H26" s="11" t="s">
        <v>144</v>
      </c>
      <c r="I26" s="14" t="s">
        <v>22</v>
      </c>
      <c r="J26" s="16" t="s">
        <v>98</v>
      </c>
      <c r="K26" s="13"/>
    </row>
    <row r="27" spans="1:11" ht="18.75" x14ac:dyDescent="0.3">
      <c r="A27" s="10"/>
      <c r="B27" s="15" t="s">
        <v>127</v>
      </c>
      <c r="C27" s="11"/>
      <c r="D27" s="11"/>
      <c r="E27" s="10"/>
      <c r="F27" s="11"/>
      <c r="G27" s="11"/>
      <c r="H27" s="11"/>
      <c r="I27" s="15" t="s">
        <v>21</v>
      </c>
      <c r="J27" s="17" t="s">
        <v>126</v>
      </c>
      <c r="K27" s="13"/>
    </row>
    <row r="28" spans="1:11" ht="18.75" x14ac:dyDescent="0.3">
      <c r="A28" s="33" t="s">
        <v>18</v>
      </c>
      <c r="B28" s="34"/>
      <c r="C28" s="34"/>
      <c r="D28" s="34"/>
      <c r="E28" s="34"/>
      <c r="F28" s="35"/>
      <c r="G28" s="23">
        <f>G6+G9+G10+G12+G14+G16+G18+G20+G22+G24+G26</f>
        <v>320854</v>
      </c>
      <c r="H28" s="11"/>
      <c r="I28" s="1"/>
      <c r="J28" s="11"/>
      <c r="K28" s="13"/>
    </row>
    <row r="31" spans="1:11" ht="20.25" x14ac:dyDescent="0.3">
      <c r="A31" s="36" t="s">
        <v>42</v>
      </c>
      <c r="B31" s="36"/>
      <c r="C31" s="36"/>
      <c r="D31" s="36"/>
      <c r="E31" s="36"/>
      <c r="F31" s="36"/>
      <c r="G31" s="36"/>
      <c r="H31" s="36"/>
      <c r="I31" s="36"/>
      <c r="J31" s="36"/>
    </row>
    <row r="32" spans="1:11" ht="20.25" x14ac:dyDescent="0.3">
      <c r="A32" s="37" t="s">
        <v>17</v>
      </c>
      <c r="B32" s="37"/>
      <c r="C32" s="37"/>
      <c r="D32" s="37"/>
      <c r="E32" s="37"/>
      <c r="F32" s="37"/>
      <c r="G32" s="37"/>
      <c r="H32" s="37"/>
      <c r="I32" s="37"/>
      <c r="J32" s="37"/>
    </row>
    <row r="33" spans="1:12" ht="20.25" x14ac:dyDescent="0.3">
      <c r="A33" s="37" t="s">
        <v>0</v>
      </c>
      <c r="B33" s="37"/>
      <c r="C33" s="37"/>
      <c r="D33" s="37"/>
      <c r="E33" s="37"/>
      <c r="F33" s="37"/>
      <c r="G33" s="37"/>
      <c r="H33" s="37"/>
      <c r="I33" s="37"/>
      <c r="J33" s="37"/>
    </row>
    <row r="34" spans="1:12" ht="20.25" x14ac:dyDescent="0.3">
      <c r="A34" s="38" t="s">
        <v>109</v>
      </c>
      <c r="B34" s="38"/>
      <c r="C34" s="38"/>
      <c r="D34" s="38"/>
      <c r="E34" s="38"/>
      <c r="F34" s="38"/>
      <c r="G34" s="38"/>
      <c r="H34" s="38"/>
      <c r="I34" s="38"/>
      <c r="J34" s="38"/>
    </row>
    <row r="35" spans="1:12" s="3" customFormat="1" ht="18.75" x14ac:dyDescent="0.3">
      <c r="A35" s="39" t="s">
        <v>1</v>
      </c>
      <c r="B35" s="39" t="s">
        <v>2</v>
      </c>
      <c r="C35" s="5" t="s">
        <v>3</v>
      </c>
      <c r="D35" s="5" t="s">
        <v>5</v>
      </c>
      <c r="E35" s="39" t="s">
        <v>7</v>
      </c>
      <c r="F35" s="39" t="s">
        <v>8</v>
      </c>
      <c r="G35" s="39" t="s">
        <v>9</v>
      </c>
      <c r="H35" s="6" t="s">
        <v>10</v>
      </c>
      <c r="I35" s="7" t="s">
        <v>12</v>
      </c>
      <c r="J35" s="6" t="s">
        <v>14</v>
      </c>
    </row>
    <row r="36" spans="1:12" ht="18.75" x14ac:dyDescent="0.3">
      <c r="A36" s="40"/>
      <c r="B36" s="40"/>
      <c r="C36" s="8" t="s">
        <v>4</v>
      </c>
      <c r="D36" s="8" t="s">
        <v>6</v>
      </c>
      <c r="E36" s="40"/>
      <c r="F36" s="40"/>
      <c r="G36" s="40"/>
      <c r="H36" s="9" t="s">
        <v>11</v>
      </c>
      <c r="I36" s="8" t="s">
        <v>13</v>
      </c>
      <c r="J36" s="9" t="s">
        <v>15</v>
      </c>
    </row>
    <row r="37" spans="1:12" ht="18.75" x14ac:dyDescent="0.3">
      <c r="A37" s="10">
        <v>12</v>
      </c>
      <c r="B37" s="14" t="s">
        <v>55</v>
      </c>
      <c r="C37" s="12">
        <v>1605</v>
      </c>
      <c r="D37" s="12">
        <v>1605</v>
      </c>
      <c r="E37" s="10" t="s">
        <v>20</v>
      </c>
      <c r="F37" s="11" t="s">
        <v>106</v>
      </c>
      <c r="G37" s="12">
        <v>1605</v>
      </c>
      <c r="H37" s="11" t="s">
        <v>106</v>
      </c>
      <c r="I37" s="14" t="s">
        <v>22</v>
      </c>
      <c r="J37" s="16" t="s">
        <v>99</v>
      </c>
      <c r="K37" s="13"/>
      <c r="L37" s="4"/>
    </row>
    <row r="38" spans="1:12" ht="18.75" x14ac:dyDescent="0.3">
      <c r="A38" s="10"/>
      <c r="B38" s="15" t="s">
        <v>128</v>
      </c>
      <c r="C38" s="12"/>
      <c r="D38" s="12"/>
      <c r="E38" s="10"/>
      <c r="F38" s="11"/>
      <c r="G38" s="12"/>
      <c r="H38" s="11"/>
      <c r="I38" s="15" t="s">
        <v>21</v>
      </c>
      <c r="J38" s="17" t="s">
        <v>129</v>
      </c>
      <c r="K38" s="13"/>
      <c r="L38" s="4"/>
    </row>
    <row r="39" spans="1:12" ht="18.75" x14ac:dyDescent="0.3">
      <c r="A39" s="10">
        <v>13</v>
      </c>
      <c r="B39" s="18" t="s">
        <v>19</v>
      </c>
      <c r="C39" s="12">
        <v>3114</v>
      </c>
      <c r="D39" s="12">
        <v>3114</v>
      </c>
      <c r="E39" s="10" t="s">
        <v>20</v>
      </c>
      <c r="F39" s="11" t="s">
        <v>106</v>
      </c>
      <c r="G39" s="12">
        <v>3114</v>
      </c>
      <c r="H39" s="11" t="s">
        <v>106</v>
      </c>
      <c r="I39" s="14" t="s">
        <v>22</v>
      </c>
      <c r="J39" s="16" t="s">
        <v>100</v>
      </c>
      <c r="K39" s="13"/>
    </row>
    <row r="40" spans="1:12" ht="18.75" x14ac:dyDescent="0.3">
      <c r="A40" s="10"/>
      <c r="B40" s="19" t="s">
        <v>53</v>
      </c>
      <c r="C40" s="11"/>
      <c r="D40" s="11"/>
      <c r="E40" s="10"/>
      <c r="F40" s="11"/>
      <c r="G40" s="11"/>
      <c r="H40" s="11"/>
      <c r="I40" s="15" t="s">
        <v>21</v>
      </c>
      <c r="J40" s="17" t="s">
        <v>129</v>
      </c>
      <c r="K40" s="13"/>
    </row>
    <row r="41" spans="1:12" ht="18.75" x14ac:dyDescent="0.3">
      <c r="A41" s="10">
        <v>14</v>
      </c>
      <c r="B41" s="14" t="s">
        <v>130</v>
      </c>
      <c r="C41" s="12">
        <v>40550</v>
      </c>
      <c r="D41" s="12">
        <v>40550</v>
      </c>
      <c r="E41" s="10" t="s">
        <v>20</v>
      </c>
      <c r="F41" s="11" t="s">
        <v>155</v>
      </c>
      <c r="G41" s="22">
        <v>40550</v>
      </c>
      <c r="H41" s="11" t="s">
        <v>155</v>
      </c>
      <c r="I41" s="14" t="s">
        <v>22</v>
      </c>
      <c r="J41" s="16" t="s">
        <v>101</v>
      </c>
      <c r="K41" s="13"/>
    </row>
    <row r="42" spans="1:12" ht="18.75" x14ac:dyDescent="0.3">
      <c r="A42" s="10"/>
      <c r="B42" s="15"/>
      <c r="C42" s="11"/>
      <c r="D42" s="11"/>
      <c r="E42" s="10"/>
      <c r="F42" s="11"/>
      <c r="G42" s="11"/>
      <c r="H42" s="11"/>
      <c r="I42" s="15" t="s">
        <v>21</v>
      </c>
      <c r="J42" s="17" t="s">
        <v>129</v>
      </c>
      <c r="K42" s="13"/>
    </row>
    <row r="43" spans="1:12" ht="18.75" x14ac:dyDescent="0.3">
      <c r="A43" s="10">
        <v>15</v>
      </c>
      <c r="B43" s="18" t="s">
        <v>160</v>
      </c>
      <c r="C43" s="12">
        <v>100000</v>
      </c>
      <c r="D43" s="12">
        <v>100000</v>
      </c>
      <c r="E43" s="10" t="s">
        <v>20</v>
      </c>
      <c r="F43" s="11" t="s">
        <v>163</v>
      </c>
      <c r="G43" s="12">
        <v>99500</v>
      </c>
      <c r="H43" s="11" t="s">
        <v>163</v>
      </c>
      <c r="I43" s="14" t="s">
        <v>22</v>
      </c>
      <c r="J43" s="16" t="s">
        <v>23</v>
      </c>
      <c r="K43" s="13"/>
    </row>
    <row r="44" spans="1:12" ht="18.75" x14ac:dyDescent="0.3">
      <c r="A44" s="10"/>
      <c r="B44" s="21" t="s">
        <v>161</v>
      </c>
      <c r="C44" s="11"/>
      <c r="D44" s="11"/>
      <c r="E44" s="10"/>
      <c r="F44" s="11"/>
      <c r="G44" s="11"/>
      <c r="H44" s="11"/>
      <c r="I44" s="15" t="s">
        <v>21</v>
      </c>
      <c r="J44" s="17" t="s">
        <v>129</v>
      </c>
      <c r="K44" s="13"/>
    </row>
    <row r="45" spans="1:12" ht="18.75" x14ac:dyDescent="0.3">
      <c r="A45" s="10">
        <v>16</v>
      </c>
      <c r="B45" s="18" t="s">
        <v>160</v>
      </c>
      <c r="C45" s="12">
        <v>100000</v>
      </c>
      <c r="D45" s="12">
        <v>100000</v>
      </c>
      <c r="E45" s="10" t="s">
        <v>20</v>
      </c>
      <c r="F45" s="11" t="s">
        <v>163</v>
      </c>
      <c r="G45" s="12">
        <v>99500</v>
      </c>
      <c r="H45" s="11" t="s">
        <v>163</v>
      </c>
      <c r="I45" s="14" t="s">
        <v>22</v>
      </c>
      <c r="J45" s="16" t="s">
        <v>26</v>
      </c>
      <c r="K45" s="13"/>
    </row>
    <row r="46" spans="1:12" ht="18.75" x14ac:dyDescent="0.3">
      <c r="A46" s="10"/>
      <c r="B46" s="21" t="s">
        <v>162</v>
      </c>
      <c r="C46" s="11"/>
      <c r="D46" s="11"/>
      <c r="E46" s="10"/>
      <c r="F46" s="11"/>
      <c r="G46" s="11"/>
      <c r="H46" s="11"/>
      <c r="I46" s="15" t="s">
        <v>21</v>
      </c>
      <c r="J46" s="17" t="s">
        <v>129</v>
      </c>
      <c r="K46" s="13"/>
    </row>
    <row r="47" spans="1:12" ht="18.75" x14ac:dyDescent="0.3">
      <c r="A47" s="10">
        <v>17</v>
      </c>
      <c r="B47" s="18" t="s">
        <v>52</v>
      </c>
      <c r="C47" s="12">
        <v>22000</v>
      </c>
      <c r="D47" s="12">
        <v>22000</v>
      </c>
      <c r="E47" s="10" t="s">
        <v>20</v>
      </c>
      <c r="F47" s="11" t="s">
        <v>146</v>
      </c>
      <c r="G47" s="12">
        <v>22000</v>
      </c>
      <c r="H47" s="11" t="s">
        <v>146</v>
      </c>
      <c r="I47" s="14" t="s">
        <v>22</v>
      </c>
      <c r="J47" s="16" t="s">
        <v>102</v>
      </c>
      <c r="K47" s="13"/>
    </row>
    <row r="48" spans="1:12" ht="18.75" x14ac:dyDescent="0.3">
      <c r="A48" s="10"/>
      <c r="B48" s="21" t="s">
        <v>131</v>
      </c>
      <c r="C48" s="11"/>
      <c r="D48" s="11"/>
      <c r="E48" s="10"/>
      <c r="F48" s="11"/>
      <c r="G48" s="11"/>
      <c r="H48" s="11"/>
      <c r="I48" s="15" t="s">
        <v>21</v>
      </c>
      <c r="J48" s="17" t="s">
        <v>164</v>
      </c>
      <c r="K48" s="13"/>
    </row>
    <row r="49" spans="1:11" ht="18.75" x14ac:dyDescent="0.3">
      <c r="A49" s="10">
        <v>18</v>
      </c>
      <c r="B49" s="14" t="s">
        <v>132</v>
      </c>
      <c r="C49" s="12">
        <v>28000</v>
      </c>
      <c r="D49" s="12">
        <v>28000</v>
      </c>
      <c r="E49" s="10" t="s">
        <v>20</v>
      </c>
      <c r="F49" s="11" t="s">
        <v>156</v>
      </c>
      <c r="G49" s="12">
        <v>28000</v>
      </c>
      <c r="H49" s="11" t="s">
        <v>156</v>
      </c>
      <c r="I49" s="14" t="s">
        <v>22</v>
      </c>
      <c r="J49" s="16" t="s">
        <v>103</v>
      </c>
      <c r="K49" s="13"/>
    </row>
    <row r="50" spans="1:11" ht="18.75" x14ac:dyDescent="0.3">
      <c r="A50" s="10"/>
      <c r="B50" s="15"/>
      <c r="C50" s="11"/>
      <c r="D50" s="11"/>
      <c r="E50" s="10"/>
      <c r="F50" s="11"/>
      <c r="G50" s="11"/>
      <c r="H50" s="11"/>
      <c r="I50" s="15" t="s">
        <v>21</v>
      </c>
      <c r="J50" s="17" t="s">
        <v>164</v>
      </c>
      <c r="K50" s="13"/>
    </row>
    <row r="51" spans="1:11" ht="18.75" x14ac:dyDescent="0.3">
      <c r="A51" s="33" t="s">
        <v>18</v>
      </c>
      <c r="B51" s="34"/>
      <c r="C51" s="34"/>
      <c r="D51" s="34"/>
      <c r="E51" s="34"/>
      <c r="F51" s="35"/>
      <c r="G51" s="23">
        <f>G37+G39+G41+G43+G45+G47+G49</f>
        <v>294269</v>
      </c>
      <c r="H51" s="11"/>
      <c r="I51" s="1"/>
      <c r="J51" s="11"/>
      <c r="K51" s="13"/>
    </row>
  </sheetData>
  <mergeCells count="19">
    <mergeCell ref="A1:J1"/>
    <mergeCell ref="A2:J2"/>
    <mergeCell ref="A3:J3"/>
    <mergeCell ref="A4:A5"/>
    <mergeCell ref="B4:B5"/>
    <mergeCell ref="E4:E5"/>
    <mergeCell ref="F4:F5"/>
    <mergeCell ref="G4:G5"/>
    <mergeCell ref="A51:F51"/>
    <mergeCell ref="A28:F28"/>
    <mergeCell ref="A31:J31"/>
    <mergeCell ref="A32:J32"/>
    <mergeCell ref="A33:J33"/>
    <mergeCell ref="A34:J34"/>
    <mergeCell ref="A35:A36"/>
    <mergeCell ref="B35:B36"/>
    <mergeCell ref="E35:E36"/>
    <mergeCell ref="F35:F36"/>
    <mergeCell ref="G35:G36"/>
  </mergeCells>
  <pageMargins left="0.11811023622047244" right="0.11811023622047244" top="0" bottom="0" header="0" footer="0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opLeftCell="A7" workbookViewId="0">
      <selection activeCell="F10" sqref="F10"/>
    </sheetView>
  </sheetViews>
  <sheetFormatPr defaultRowHeight="14.25" x14ac:dyDescent="0.2"/>
  <cols>
    <col min="1" max="1" width="5.375" style="2" customWidth="1"/>
    <col min="2" max="2" width="15.5" customWidth="1"/>
    <col min="3" max="3" width="11.875" customWidth="1"/>
    <col min="4" max="4" width="10" customWidth="1"/>
    <col min="5" max="5" width="10.25" style="2" customWidth="1"/>
    <col min="6" max="6" width="14.25" customWidth="1"/>
    <col min="7" max="7" width="10.75" customWidth="1"/>
    <col min="8" max="8" width="15.125" customWidth="1"/>
    <col min="9" max="9" width="23.5" customWidth="1"/>
    <col min="10" max="10" width="19.125" customWidth="1"/>
  </cols>
  <sheetData>
    <row r="1" spans="1:12" ht="20.25" x14ac:dyDescent="0.3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</row>
    <row r="2" spans="1:12" ht="20.25" x14ac:dyDescent="0.3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</row>
    <row r="3" spans="1:12" ht="20.25" x14ac:dyDescent="0.3">
      <c r="A3" s="38" t="s">
        <v>157</v>
      </c>
      <c r="B3" s="38"/>
      <c r="C3" s="38"/>
      <c r="D3" s="38"/>
      <c r="E3" s="38"/>
      <c r="F3" s="38"/>
      <c r="G3" s="38"/>
      <c r="H3" s="38"/>
      <c r="I3" s="38"/>
      <c r="J3" s="38"/>
    </row>
    <row r="4" spans="1:12" s="3" customFormat="1" ht="18.75" x14ac:dyDescent="0.3">
      <c r="A4" s="39" t="s">
        <v>1</v>
      </c>
      <c r="B4" s="39" t="s">
        <v>2</v>
      </c>
      <c r="C4" s="5" t="s">
        <v>3</v>
      </c>
      <c r="D4" s="5" t="s">
        <v>5</v>
      </c>
      <c r="E4" s="39" t="s">
        <v>7</v>
      </c>
      <c r="F4" s="39" t="s">
        <v>8</v>
      </c>
      <c r="G4" s="39" t="s">
        <v>9</v>
      </c>
      <c r="H4" s="6" t="s">
        <v>10</v>
      </c>
      <c r="I4" s="5" t="s">
        <v>12</v>
      </c>
      <c r="J4" s="6" t="s">
        <v>14</v>
      </c>
    </row>
    <row r="5" spans="1:12" ht="18.75" x14ac:dyDescent="0.3">
      <c r="A5" s="40"/>
      <c r="B5" s="40"/>
      <c r="C5" s="8" t="s">
        <v>4</v>
      </c>
      <c r="D5" s="8" t="s">
        <v>6</v>
      </c>
      <c r="E5" s="40"/>
      <c r="F5" s="40"/>
      <c r="G5" s="40"/>
      <c r="H5" s="9" t="s">
        <v>11</v>
      </c>
      <c r="I5" s="8" t="s">
        <v>13</v>
      </c>
      <c r="J5" s="9" t="s">
        <v>15</v>
      </c>
    </row>
    <row r="6" spans="1:12" ht="18.75" x14ac:dyDescent="0.3">
      <c r="A6" s="10">
        <v>1</v>
      </c>
      <c r="B6" s="14" t="s">
        <v>52</v>
      </c>
      <c r="C6" s="12">
        <v>1580</v>
      </c>
      <c r="D6" s="12">
        <v>1580</v>
      </c>
      <c r="E6" s="10" t="s">
        <v>20</v>
      </c>
      <c r="F6" s="11" t="s">
        <v>144</v>
      </c>
      <c r="G6" s="12">
        <v>1580</v>
      </c>
      <c r="H6" s="11" t="s">
        <v>144</v>
      </c>
      <c r="I6" s="14" t="s">
        <v>22</v>
      </c>
      <c r="J6" s="16" t="s">
        <v>165</v>
      </c>
      <c r="K6" s="13"/>
      <c r="L6" s="4"/>
    </row>
    <row r="7" spans="1:12" ht="18.75" x14ac:dyDescent="0.3">
      <c r="A7" s="10"/>
      <c r="B7" s="15" t="s">
        <v>53</v>
      </c>
      <c r="C7" s="12"/>
      <c r="D7" s="12"/>
      <c r="E7" s="10"/>
      <c r="F7" s="11"/>
      <c r="G7" s="12"/>
      <c r="H7" s="11"/>
      <c r="I7" s="15" t="s">
        <v>21</v>
      </c>
      <c r="J7" s="17" t="s">
        <v>166</v>
      </c>
      <c r="K7" s="13"/>
      <c r="L7" s="4"/>
    </row>
    <row r="8" spans="1:12" ht="18.75" x14ac:dyDescent="0.3">
      <c r="A8" s="10">
        <v>2</v>
      </c>
      <c r="B8" s="18" t="s">
        <v>167</v>
      </c>
      <c r="C8" s="12">
        <v>1166</v>
      </c>
      <c r="D8" s="12">
        <v>1166</v>
      </c>
      <c r="E8" s="10" t="s">
        <v>20</v>
      </c>
      <c r="F8" s="11" t="s">
        <v>106</v>
      </c>
      <c r="G8" s="12">
        <v>1166</v>
      </c>
      <c r="H8" s="11" t="s">
        <v>106</v>
      </c>
      <c r="I8" s="14" t="s">
        <v>22</v>
      </c>
      <c r="J8" s="16" t="s">
        <v>168</v>
      </c>
      <c r="K8" s="13"/>
    </row>
    <row r="9" spans="1:12" ht="18.75" x14ac:dyDescent="0.3">
      <c r="A9" s="10"/>
      <c r="B9" s="19"/>
      <c r="C9" s="11"/>
      <c r="D9" s="11"/>
      <c r="E9" s="10"/>
      <c r="F9" s="11"/>
      <c r="G9" s="11"/>
      <c r="H9" s="11"/>
      <c r="I9" s="15" t="s">
        <v>21</v>
      </c>
      <c r="J9" s="17" t="s">
        <v>166</v>
      </c>
      <c r="K9" s="13"/>
    </row>
    <row r="10" spans="1:12" ht="18.75" x14ac:dyDescent="0.3">
      <c r="A10" s="10">
        <v>3</v>
      </c>
      <c r="B10" s="14" t="s">
        <v>124</v>
      </c>
      <c r="C10" s="12">
        <v>9692</v>
      </c>
      <c r="D10" s="12">
        <v>9692</v>
      </c>
      <c r="E10" s="10" t="s">
        <v>20</v>
      </c>
      <c r="F10" s="11" t="s">
        <v>106</v>
      </c>
      <c r="G10" s="12">
        <v>9692</v>
      </c>
      <c r="H10" s="11" t="s">
        <v>106</v>
      </c>
      <c r="I10" s="14" t="s">
        <v>22</v>
      </c>
      <c r="J10" s="16" t="s">
        <v>169</v>
      </c>
      <c r="K10" s="13"/>
    </row>
    <row r="11" spans="1:12" ht="18.75" x14ac:dyDescent="0.3">
      <c r="A11" s="10"/>
      <c r="B11" s="15"/>
      <c r="C11" s="11"/>
      <c r="D11" s="11"/>
      <c r="E11" s="10"/>
      <c r="F11" s="11"/>
      <c r="G11" s="11"/>
      <c r="H11" s="11"/>
      <c r="I11" s="15" t="s">
        <v>21</v>
      </c>
      <c r="J11" s="17" t="s">
        <v>166</v>
      </c>
      <c r="K11" s="13"/>
    </row>
    <row r="12" spans="1:12" ht="18.75" x14ac:dyDescent="0.3">
      <c r="A12" s="10">
        <v>4</v>
      </c>
      <c r="B12" s="14" t="s">
        <v>170</v>
      </c>
      <c r="C12" s="12">
        <v>10000</v>
      </c>
      <c r="D12" s="12">
        <v>10000</v>
      </c>
      <c r="E12" s="10" t="s">
        <v>20</v>
      </c>
      <c r="F12" s="11" t="s">
        <v>206</v>
      </c>
      <c r="G12" s="12">
        <v>10000</v>
      </c>
      <c r="H12" s="11" t="s">
        <v>206</v>
      </c>
      <c r="I12" s="14" t="s">
        <v>22</v>
      </c>
      <c r="J12" s="16" t="s">
        <v>172</v>
      </c>
      <c r="K12" s="13"/>
    </row>
    <row r="13" spans="1:12" ht="18.75" x14ac:dyDescent="0.3">
      <c r="A13" s="10"/>
      <c r="B13" s="15" t="s">
        <v>171</v>
      </c>
      <c r="C13" s="11"/>
      <c r="D13" s="11"/>
      <c r="E13" s="10"/>
      <c r="F13" s="11"/>
      <c r="G13" s="11"/>
      <c r="H13" s="11"/>
      <c r="I13" s="15" t="s">
        <v>21</v>
      </c>
      <c r="J13" s="17" t="s">
        <v>173</v>
      </c>
      <c r="K13" s="13"/>
    </row>
    <row r="14" spans="1:12" ht="18.75" x14ac:dyDescent="0.3">
      <c r="A14" s="10">
        <v>5</v>
      </c>
      <c r="B14" s="14" t="s">
        <v>124</v>
      </c>
      <c r="C14" s="12">
        <v>1250</v>
      </c>
      <c r="D14" s="12">
        <v>1250</v>
      </c>
      <c r="E14" s="10" t="s">
        <v>20</v>
      </c>
      <c r="F14" s="11" t="s">
        <v>206</v>
      </c>
      <c r="G14" s="12">
        <v>1250</v>
      </c>
      <c r="H14" s="11" t="s">
        <v>206</v>
      </c>
      <c r="I14" s="14" t="s">
        <v>22</v>
      </c>
      <c r="J14" s="16" t="s">
        <v>174</v>
      </c>
      <c r="K14" s="13"/>
    </row>
    <row r="15" spans="1:12" ht="18.75" x14ac:dyDescent="0.3">
      <c r="A15" s="10"/>
      <c r="B15" s="15"/>
      <c r="C15" s="11"/>
      <c r="D15" s="11"/>
      <c r="E15" s="10"/>
      <c r="F15" s="11"/>
      <c r="G15" s="11"/>
      <c r="H15" s="11"/>
      <c r="I15" s="15" t="s">
        <v>21</v>
      </c>
      <c r="J15" s="17" t="s">
        <v>175</v>
      </c>
      <c r="K15" s="13"/>
    </row>
    <row r="16" spans="1:12" ht="18.75" x14ac:dyDescent="0.3">
      <c r="A16" s="10">
        <v>6</v>
      </c>
      <c r="B16" s="14" t="s">
        <v>52</v>
      </c>
      <c r="C16" s="12">
        <v>6130</v>
      </c>
      <c r="D16" s="12">
        <v>6130</v>
      </c>
      <c r="E16" s="10" t="s">
        <v>20</v>
      </c>
      <c r="F16" s="11" t="s">
        <v>146</v>
      </c>
      <c r="G16" s="12">
        <v>6130</v>
      </c>
      <c r="H16" s="11" t="s">
        <v>146</v>
      </c>
      <c r="I16" s="14" t="s">
        <v>22</v>
      </c>
      <c r="J16" s="16" t="s">
        <v>177</v>
      </c>
      <c r="K16" s="13"/>
    </row>
    <row r="17" spans="1:11" ht="18.75" x14ac:dyDescent="0.3">
      <c r="A17" s="10"/>
      <c r="B17" s="15" t="s">
        <v>54</v>
      </c>
      <c r="C17" s="11"/>
      <c r="D17" s="11"/>
      <c r="E17" s="10"/>
      <c r="F17" s="11"/>
      <c r="G17" s="11"/>
      <c r="H17" s="11"/>
      <c r="I17" s="15" t="s">
        <v>21</v>
      </c>
      <c r="J17" s="17" t="s">
        <v>176</v>
      </c>
      <c r="K17" s="13"/>
    </row>
    <row r="18" spans="1:11" ht="18.75" x14ac:dyDescent="0.3">
      <c r="A18" s="10">
        <v>7</v>
      </c>
      <c r="B18" s="14" t="s">
        <v>178</v>
      </c>
      <c r="C18" s="12">
        <v>72290</v>
      </c>
      <c r="D18" s="12">
        <v>72290</v>
      </c>
      <c r="E18" s="10" t="s">
        <v>20</v>
      </c>
      <c r="F18" s="11" t="s">
        <v>206</v>
      </c>
      <c r="G18" s="12">
        <v>72290</v>
      </c>
      <c r="H18" s="11" t="s">
        <v>206</v>
      </c>
      <c r="I18" s="14" t="s">
        <v>22</v>
      </c>
      <c r="J18" s="16" t="s">
        <v>180</v>
      </c>
      <c r="K18" s="13"/>
    </row>
    <row r="19" spans="1:11" ht="18.75" x14ac:dyDescent="0.3">
      <c r="A19" s="10"/>
      <c r="B19" s="15" t="s">
        <v>179</v>
      </c>
      <c r="C19" s="11"/>
      <c r="D19" s="11"/>
      <c r="E19" s="10"/>
      <c r="F19" s="11"/>
      <c r="G19" s="11"/>
      <c r="H19" s="11"/>
      <c r="I19" s="15" t="s">
        <v>21</v>
      </c>
      <c r="J19" s="17" t="s">
        <v>181</v>
      </c>
      <c r="K19" s="13"/>
    </row>
    <row r="20" spans="1:11" ht="18.75" x14ac:dyDescent="0.3">
      <c r="A20" s="10">
        <v>8</v>
      </c>
      <c r="B20" s="14" t="s">
        <v>182</v>
      </c>
      <c r="C20" s="12">
        <v>12480</v>
      </c>
      <c r="D20" s="12">
        <v>12480</v>
      </c>
      <c r="E20" s="10" t="s">
        <v>20</v>
      </c>
      <c r="F20" s="11" t="s">
        <v>207</v>
      </c>
      <c r="G20" s="12">
        <v>12480</v>
      </c>
      <c r="H20" s="11" t="s">
        <v>207</v>
      </c>
      <c r="I20" s="14" t="s">
        <v>22</v>
      </c>
      <c r="J20" s="16" t="s">
        <v>184</v>
      </c>
      <c r="K20" s="13"/>
    </row>
    <row r="21" spans="1:11" ht="18.75" x14ac:dyDescent="0.3">
      <c r="A21" s="10"/>
      <c r="B21" s="15" t="s">
        <v>183</v>
      </c>
      <c r="C21" s="11"/>
      <c r="D21" s="11"/>
      <c r="E21" s="10"/>
      <c r="F21" s="11"/>
      <c r="G21" s="11"/>
      <c r="H21" s="11"/>
      <c r="I21" s="15" t="s">
        <v>21</v>
      </c>
      <c r="J21" s="17" t="s">
        <v>181</v>
      </c>
      <c r="K21" s="13"/>
    </row>
    <row r="22" spans="1:11" ht="18.75" x14ac:dyDescent="0.3">
      <c r="A22" s="10">
        <v>9</v>
      </c>
      <c r="B22" s="14" t="s">
        <v>185</v>
      </c>
      <c r="C22" s="12">
        <v>1130</v>
      </c>
      <c r="D22" s="12">
        <v>1130</v>
      </c>
      <c r="E22" s="10" t="s">
        <v>20</v>
      </c>
      <c r="F22" s="11" t="s">
        <v>152</v>
      </c>
      <c r="G22" s="12">
        <v>1130</v>
      </c>
      <c r="H22" s="11" t="s">
        <v>152</v>
      </c>
      <c r="I22" s="14" t="s">
        <v>22</v>
      </c>
      <c r="J22" s="16" t="s">
        <v>187</v>
      </c>
      <c r="K22" s="13"/>
    </row>
    <row r="23" spans="1:11" ht="18.75" x14ac:dyDescent="0.3">
      <c r="A23" s="10"/>
      <c r="B23" s="15" t="s">
        <v>186</v>
      </c>
      <c r="C23" s="11"/>
      <c r="D23" s="11"/>
      <c r="E23" s="10"/>
      <c r="F23" s="11"/>
      <c r="G23" s="11"/>
      <c r="H23" s="11"/>
      <c r="I23" s="15" t="s">
        <v>21</v>
      </c>
      <c r="J23" s="17" t="s">
        <v>188</v>
      </c>
      <c r="K23" s="13"/>
    </row>
    <row r="24" spans="1:11" ht="18.75" x14ac:dyDescent="0.3">
      <c r="A24" s="10">
        <v>10</v>
      </c>
      <c r="B24" s="14" t="s">
        <v>189</v>
      </c>
      <c r="C24" s="12">
        <v>15900</v>
      </c>
      <c r="D24" s="12">
        <v>15900</v>
      </c>
      <c r="E24" s="10" t="s">
        <v>20</v>
      </c>
      <c r="F24" s="11" t="s">
        <v>147</v>
      </c>
      <c r="G24" s="12">
        <v>15900</v>
      </c>
      <c r="H24" s="11" t="s">
        <v>147</v>
      </c>
      <c r="I24" s="14" t="s">
        <v>22</v>
      </c>
      <c r="J24" s="16" t="s">
        <v>190</v>
      </c>
      <c r="K24" s="13"/>
    </row>
    <row r="25" spans="1:11" ht="18.75" x14ac:dyDescent="0.3">
      <c r="A25" s="10"/>
      <c r="B25" s="15"/>
      <c r="C25" s="11"/>
      <c r="D25" s="11"/>
      <c r="E25" s="10"/>
      <c r="F25" s="11"/>
      <c r="G25" s="11"/>
      <c r="H25" s="11"/>
      <c r="I25" s="15" t="s">
        <v>21</v>
      </c>
      <c r="J25" s="17" t="s">
        <v>191</v>
      </c>
      <c r="K25" s="13"/>
    </row>
    <row r="26" spans="1:11" ht="18.75" x14ac:dyDescent="0.3">
      <c r="A26" s="10">
        <v>11</v>
      </c>
      <c r="B26" s="14" t="s">
        <v>89</v>
      </c>
      <c r="C26" s="12">
        <v>2400</v>
      </c>
      <c r="D26" s="12">
        <v>2400</v>
      </c>
      <c r="E26" s="10" t="s">
        <v>20</v>
      </c>
      <c r="F26" s="11" t="s">
        <v>152</v>
      </c>
      <c r="G26" s="12">
        <v>2400</v>
      </c>
      <c r="H26" s="11" t="s">
        <v>152</v>
      </c>
      <c r="I26" s="14" t="s">
        <v>22</v>
      </c>
      <c r="J26" s="16" t="s">
        <v>193</v>
      </c>
      <c r="K26" s="13"/>
    </row>
    <row r="27" spans="1:11" ht="18.75" x14ac:dyDescent="0.3">
      <c r="A27" s="10"/>
      <c r="B27" s="15" t="s">
        <v>192</v>
      </c>
      <c r="C27" s="11"/>
      <c r="D27" s="11"/>
      <c r="E27" s="10"/>
      <c r="F27" s="11"/>
      <c r="G27" s="11"/>
      <c r="H27" s="11"/>
      <c r="I27" s="15" t="s">
        <v>21</v>
      </c>
      <c r="J27" s="17" t="s">
        <v>194</v>
      </c>
      <c r="K27" s="13"/>
    </row>
    <row r="28" spans="1:11" ht="18.75" x14ac:dyDescent="0.3">
      <c r="A28" s="33" t="s">
        <v>18</v>
      </c>
      <c r="B28" s="34"/>
      <c r="C28" s="34"/>
      <c r="D28" s="34"/>
      <c r="E28" s="34"/>
      <c r="F28" s="35"/>
      <c r="G28" s="23">
        <f>G6+G8+G10+G12+G14+G16+G18+G20+G22+G24+G26</f>
        <v>134018</v>
      </c>
      <c r="H28" s="11"/>
      <c r="I28" s="1"/>
      <c r="J28" s="11"/>
      <c r="K28" s="13"/>
    </row>
    <row r="31" spans="1:11" ht="20.25" x14ac:dyDescent="0.3">
      <c r="A31" s="36" t="s">
        <v>42</v>
      </c>
      <c r="B31" s="36"/>
      <c r="C31" s="36"/>
      <c r="D31" s="36"/>
      <c r="E31" s="36"/>
      <c r="F31" s="36"/>
      <c r="G31" s="36"/>
      <c r="H31" s="36"/>
      <c r="I31" s="36"/>
      <c r="J31" s="36"/>
    </row>
    <row r="32" spans="1:11" ht="20.25" x14ac:dyDescent="0.3">
      <c r="A32" s="37" t="s">
        <v>17</v>
      </c>
      <c r="B32" s="37"/>
      <c r="C32" s="37"/>
      <c r="D32" s="37"/>
      <c r="E32" s="37"/>
      <c r="F32" s="37"/>
      <c r="G32" s="37"/>
      <c r="H32" s="37"/>
      <c r="I32" s="37"/>
      <c r="J32" s="37"/>
    </row>
    <row r="33" spans="1:12" ht="20.25" x14ac:dyDescent="0.3">
      <c r="A33" s="37" t="s">
        <v>0</v>
      </c>
      <c r="B33" s="37"/>
      <c r="C33" s="37"/>
      <c r="D33" s="37"/>
      <c r="E33" s="37"/>
      <c r="F33" s="37"/>
      <c r="G33" s="37"/>
      <c r="H33" s="37"/>
      <c r="I33" s="37"/>
      <c r="J33" s="37"/>
    </row>
    <row r="34" spans="1:12" ht="20.25" x14ac:dyDescent="0.3">
      <c r="A34" s="38" t="s">
        <v>158</v>
      </c>
      <c r="B34" s="38"/>
      <c r="C34" s="38"/>
      <c r="D34" s="38"/>
      <c r="E34" s="38"/>
      <c r="F34" s="38"/>
      <c r="G34" s="38"/>
      <c r="H34" s="38"/>
      <c r="I34" s="38"/>
      <c r="J34" s="38"/>
    </row>
    <row r="35" spans="1:12" s="3" customFormat="1" ht="18.75" x14ac:dyDescent="0.3">
      <c r="A35" s="39" t="s">
        <v>1</v>
      </c>
      <c r="B35" s="39" t="s">
        <v>2</v>
      </c>
      <c r="C35" s="5" t="s">
        <v>3</v>
      </c>
      <c r="D35" s="5" t="s">
        <v>5</v>
      </c>
      <c r="E35" s="39" t="s">
        <v>7</v>
      </c>
      <c r="F35" s="39" t="s">
        <v>8</v>
      </c>
      <c r="G35" s="39" t="s">
        <v>9</v>
      </c>
      <c r="H35" s="6" t="s">
        <v>10</v>
      </c>
      <c r="I35" s="5" t="s">
        <v>12</v>
      </c>
      <c r="J35" s="6" t="s">
        <v>14</v>
      </c>
    </row>
    <row r="36" spans="1:12" ht="18.75" x14ac:dyDescent="0.3">
      <c r="A36" s="40"/>
      <c r="B36" s="40"/>
      <c r="C36" s="8" t="s">
        <v>4</v>
      </c>
      <c r="D36" s="8" t="s">
        <v>6</v>
      </c>
      <c r="E36" s="40"/>
      <c r="F36" s="40"/>
      <c r="G36" s="40"/>
      <c r="H36" s="9" t="s">
        <v>11</v>
      </c>
      <c r="I36" s="8" t="s">
        <v>13</v>
      </c>
      <c r="J36" s="9" t="s">
        <v>15</v>
      </c>
    </row>
    <row r="37" spans="1:12" ht="18.75" x14ac:dyDescent="0.3">
      <c r="A37" s="10">
        <v>12</v>
      </c>
      <c r="B37" s="14" t="s">
        <v>36</v>
      </c>
      <c r="C37" s="12">
        <v>11000</v>
      </c>
      <c r="D37" s="12">
        <v>11000</v>
      </c>
      <c r="E37" s="10" t="s">
        <v>20</v>
      </c>
      <c r="F37" s="11" t="s">
        <v>139</v>
      </c>
      <c r="G37" s="12">
        <v>11000</v>
      </c>
      <c r="H37" s="11" t="s">
        <v>139</v>
      </c>
      <c r="I37" s="14" t="s">
        <v>22</v>
      </c>
      <c r="J37" s="16" t="s">
        <v>195</v>
      </c>
      <c r="K37" s="13"/>
      <c r="L37" s="4"/>
    </row>
    <row r="38" spans="1:12" ht="18.75" x14ac:dyDescent="0.3">
      <c r="A38" s="10"/>
      <c r="B38" s="15" t="s">
        <v>37</v>
      </c>
      <c r="C38" s="12"/>
      <c r="D38" s="12"/>
      <c r="E38" s="10"/>
      <c r="F38" s="11"/>
      <c r="G38" s="12"/>
      <c r="H38" s="11"/>
      <c r="I38" s="15" t="s">
        <v>21</v>
      </c>
      <c r="J38" s="17" t="s">
        <v>196</v>
      </c>
      <c r="K38" s="13"/>
      <c r="L38" s="4"/>
    </row>
    <row r="39" spans="1:12" ht="18.75" x14ac:dyDescent="0.3">
      <c r="A39" s="10">
        <v>13</v>
      </c>
      <c r="B39" s="14" t="s">
        <v>36</v>
      </c>
      <c r="C39" s="12">
        <v>9000</v>
      </c>
      <c r="D39" s="12">
        <v>9000</v>
      </c>
      <c r="E39" s="10" t="s">
        <v>20</v>
      </c>
      <c r="F39" s="11" t="s">
        <v>141</v>
      </c>
      <c r="G39" s="12">
        <v>9000</v>
      </c>
      <c r="H39" s="11" t="s">
        <v>141</v>
      </c>
      <c r="I39" s="14" t="s">
        <v>22</v>
      </c>
      <c r="J39" s="16" t="s">
        <v>197</v>
      </c>
      <c r="K39" s="13"/>
    </row>
    <row r="40" spans="1:12" ht="18.75" x14ac:dyDescent="0.3">
      <c r="A40" s="10"/>
      <c r="B40" s="15" t="s">
        <v>37</v>
      </c>
      <c r="C40" s="11"/>
      <c r="D40" s="11"/>
      <c r="E40" s="10"/>
      <c r="F40" s="11"/>
      <c r="G40" s="11"/>
      <c r="H40" s="11"/>
      <c r="I40" s="15" t="s">
        <v>21</v>
      </c>
      <c r="J40" s="17" t="s">
        <v>196</v>
      </c>
      <c r="K40" s="13"/>
    </row>
    <row r="41" spans="1:12" ht="18.75" x14ac:dyDescent="0.3">
      <c r="A41" s="10">
        <v>14</v>
      </c>
      <c r="B41" s="14" t="s">
        <v>36</v>
      </c>
      <c r="C41" s="12">
        <v>9000</v>
      </c>
      <c r="D41" s="12">
        <v>9000</v>
      </c>
      <c r="E41" s="10" t="s">
        <v>20</v>
      </c>
      <c r="F41" s="11" t="s">
        <v>142</v>
      </c>
      <c r="G41" s="12">
        <v>9000</v>
      </c>
      <c r="H41" s="11" t="s">
        <v>142</v>
      </c>
      <c r="I41" s="14" t="s">
        <v>22</v>
      </c>
      <c r="J41" s="16" t="s">
        <v>198</v>
      </c>
      <c r="K41" s="13"/>
    </row>
    <row r="42" spans="1:12" ht="18.75" x14ac:dyDescent="0.3">
      <c r="A42" s="10"/>
      <c r="B42" s="15" t="s">
        <v>37</v>
      </c>
      <c r="C42" s="11"/>
      <c r="D42" s="11"/>
      <c r="E42" s="10"/>
      <c r="F42" s="11"/>
      <c r="G42" s="11"/>
      <c r="H42" s="11"/>
      <c r="I42" s="15" t="s">
        <v>21</v>
      </c>
      <c r="J42" s="17" t="s">
        <v>196</v>
      </c>
      <c r="K42" s="13"/>
    </row>
    <row r="43" spans="1:12" ht="18.75" x14ac:dyDescent="0.3">
      <c r="A43" s="10">
        <v>15</v>
      </c>
      <c r="B43" s="14" t="s">
        <v>36</v>
      </c>
      <c r="C43" s="12">
        <v>9000</v>
      </c>
      <c r="D43" s="12">
        <v>9000</v>
      </c>
      <c r="E43" s="10" t="s">
        <v>20</v>
      </c>
      <c r="F43" s="11" t="s">
        <v>143</v>
      </c>
      <c r="G43" s="12">
        <v>9000</v>
      </c>
      <c r="H43" s="11" t="s">
        <v>143</v>
      </c>
      <c r="I43" s="14" t="s">
        <v>22</v>
      </c>
      <c r="J43" s="16" t="s">
        <v>199</v>
      </c>
      <c r="K43" s="13"/>
    </row>
    <row r="44" spans="1:12" ht="18.75" x14ac:dyDescent="0.3">
      <c r="A44" s="10"/>
      <c r="B44" s="15" t="s">
        <v>37</v>
      </c>
      <c r="C44" s="11"/>
      <c r="D44" s="11"/>
      <c r="E44" s="10"/>
      <c r="F44" s="11"/>
      <c r="G44" s="11"/>
      <c r="H44" s="11"/>
      <c r="I44" s="15" t="s">
        <v>21</v>
      </c>
      <c r="J44" s="17" t="s">
        <v>196</v>
      </c>
      <c r="K44" s="13"/>
    </row>
    <row r="45" spans="1:12" ht="18.75" x14ac:dyDescent="0.3">
      <c r="A45" s="10">
        <v>16</v>
      </c>
      <c r="B45" s="14" t="s">
        <v>36</v>
      </c>
      <c r="C45" s="12">
        <v>9000</v>
      </c>
      <c r="D45" s="12">
        <v>9000</v>
      </c>
      <c r="E45" s="10" t="s">
        <v>20</v>
      </c>
      <c r="F45" s="11" t="s">
        <v>149</v>
      </c>
      <c r="G45" s="12">
        <v>9000</v>
      </c>
      <c r="H45" s="11" t="s">
        <v>149</v>
      </c>
      <c r="I45" s="14" t="s">
        <v>22</v>
      </c>
      <c r="J45" s="16" t="s">
        <v>200</v>
      </c>
      <c r="K45" s="13"/>
    </row>
    <row r="46" spans="1:12" ht="18.75" x14ac:dyDescent="0.3">
      <c r="A46" s="10"/>
      <c r="B46" s="15" t="s">
        <v>37</v>
      </c>
      <c r="C46" s="11"/>
      <c r="D46" s="11"/>
      <c r="E46" s="10"/>
      <c r="F46" s="11"/>
      <c r="G46" s="11"/>
      <c r="H46" s="11"/>
      <c r="I46" s="15" t="s">
        <v>21</v>
      </c>
      <c r="J46" s="17" t="s">
        <v>196</v>
      </c>
      <c r="K46" s="13"/>
    </row>
    <row r="47" spans="1:12" ht="18.75" x14ac:dyDescent="0.3">
      <c r="A47" s="10">
        <v>17</v>
      </c>
      <c r="B47" s="14" t="s">
        <v>36</v>
      </c>
      <c r="C47" s="12">
        <v>9000</v>
      </c>
      <c r="D47" s="12">
        <v>9000</v>
      </c>
      <c r="E47" s="10" t="s">
        <v>20</v>
      </c>
      <c r="F47" s="11" t="s">
        <v>154</v>
      </c>
      <c r="G47" s="12">
        <v>9000</v>
      </c>
      <c r="H47" s="11" t="s">
        <v>154</v>
      </c>
      <c r="I47" s="14" t="s">
        <v>22</v>
      </c>
      <c r="J47" s="16" t="s">
        <v>201</v>
      </c>
      <c r="K47" s="13"/>
    </row>
    <row r="48" spans="1:12" ht="18.75" x14ac:dyDescent="0.3">
      <c r="A48" s="10"/>
      <c r="B48" s="15" t="s">
        <v>37</v>
      </c>
      <c r="C48" s="11"/>
      <c r="D48" s="11"/>
      <c r="E48" s="10"/>
      <c r="F48" s="11"/>
      <c r="G48" s="11"/>
      <c r="H48" s="11"/>
      <c r="I48" s="15" t="s">
        <v>21</v>
      </c>
      <c r="J48" s="17" t="s">
        <v>196</v>
      </c>
      <c r="K48" s="13"/>
    </row>
    <row r="49" spans="1:11" ht="18.75" x14ac:dyDescent="0.3">
      <c r="A49" s="10">
        <v>18</v>
      </c>
      <c r="B49" s="14" t="s">
        <v>36</v>
      </c>
      <c r="C49" s="12">
        <v>9000</v>
      </c>
      <c r="D49" s="12">
        <v>9000</v>
      </c>
      <c r="E49" s="10" t="s">
        <v>20</v>
      </c>
      <c r="F49" s="11" t="s">
        <v>208</v>
      </c>
      <c r="G49" s="12">
        <v>9000</v>
      </c>
      <c r="H49" s="11" t="s">
        <v>208</v>
      </c>
      <c r="I49" s="14" t="s">
        <v>22</v>
      </c>
      <c r="J49" s="16" t="s">
        <v>202</v>
      </c>
      <c r="K49" s="13"/>
    </row>
    <row r="50" spans="1:11" ht="18.75" x14ac:dyDescent="0.3">
      <c r="A50" s="10"/>
      <c r="B50" s="15" t="s">
        <v>37</v>
      </c>
      <c r="C50" s="11"/>
      <c r="D50" s="11"/>
      <c r="E50" s="10"/>
      <c r="F50" s="11"/>
      <c r="G50" s="11"/>
      <c r="H50" s="11"/>
      <c r="I50" s="15" t="s">
        <v>21</v>
      </c>
      <c r="J50" s="17" t="s">
        <v>196</v>
      </c>
      <c r="K50" s="13"/>
    </row>
    <row r="51" spans="1:11" ht="18.75" x14ac:dyDescent="0.3">
      <c r="A51" s="10">
        <v>19</v>
      </c>
      <c r="B51" s="14" t="s">
        <v>36</v>
      </c>
      <c r="C51" s="12">
        <v>8500</v>
      </c>
      <c r="D51" s="12">
        <v>8500</v>
      </c>
      <c r="E51" s="10" t="s">
        <v>20</v>
      </c>
      <c r="F51" s="11" t="s">
        <v>137</v>
      </c>
      <c r="G51" s="12">
        <v>8500</v>
      </c>
      <c r="H51" s="11" t="s">
        <v>137</v>
      </c>
      <c r="I51" s="14" t="s">
        <v>22</v>
      </c>
      <c r="J51" s="16" t="s">
        <v>203</v>
      </c>
      <c r="K51" s="13"/>
    </row>
    <row r="52" spans="1:11" ht="18.75" x14ac:dyDescent="0.3">
      <c r="A52" s="10"/>
      <c r="B52" s="15" t="s">
        <v>37</v>
      </c>
      <c r="C52" s="11"/>
      <c r="D52" s="11"/>
      <c r="E52" s="10"/>
      <c r="F52" s="11"/>
      <c r="G52" s="11"/>
      <c r="H52" s="11"/>
      <c r="I52" s="15" t="s">
        <v>21</v>
      </c>
      <c r="J52" s="17" t="s">
        <v>196</v>
      </c>
      <c r="K52" s="13"/>
    </row>
    <row r="53" spans="1:11" ht="18.75" x14ac:dyDescent="0.3">
      <c r="A53" s="10">
        <v>20</v>
      </c>
      <c r="B53" s="14" t="s">
        <v>36</v>
      </c>
      <c r="C53" s="12">
        <v>3500</v>
      </c>
      <c r="D53" s="12">
        <v>3500</v>
      </c>
      <c r="E53" s="10" t="s">
        <v>20</v>
      </c>
      <c r="F53" s="11" t="s">
        <v>133</v>
      </c>
      <c r="G53" s="12">
        <v>3500</v>
      </c>
      <c r="H53" s="11" t="s">
        <v>133</v>
      </c>
      <c r="I53" s="14" t="s">
        <v>22</v>
      </c>
      <c r="J53" s="16" t="s">
        <v>204</v>
      </c>
      <c r="K53" s="13"/>
    </row>
    <row r="54" spans="1:11" ht="18.75" x14ac:dyDescent="0.3">
      <c r="A54" s="10"/>
      <c r="B54" s="15" t="s">
        <v>74</v>
      </c>
      <c r="C54" s="11"/>
      <c r="D54" s="11"/>
      <c r="E54" s="10"/>
      <c r="F54" s="11"/>
      <c r="G54" s="11"/>
      <c r="H54" s="11"/>
      <c r="I54" s="15" t="s">
        <v>21</v>
      </c>
      <c r="J54" s="17" t="s">
        <v>196</v>
      </c>
      <c r="K54" s="13"/>
    </row>
    <row r="55" spans="1:11" ht="18.75" x14ac:dyDescent="0.3">
      <c r="A55" s="33" t="s">
        <v>18</v>
      </c>
      <c r="B55" s="34"/>
      <c r="C55" s="34"/>
      <c r="D55" s="34"/>
      <c r="E55" s="34"/>
      <c r="F55" s="35"/>
      <c r="G55" s="23">
        <f>G37+G39+G41+G43+G45+G47+G49+G51+G53</f>
        <v>77000</v>
      </c>
      <c r="H55" s="11"/>
      <c r="I55" s="1"/>
      <c r="J55" s="11"/>
      <c r="K55" s="13"/>
    </row>
  </sheetData>
  <mergeCells count="19">
    <mergeCell ref="A1:J1"/>
    <mergeCell ref="A2:J2"/>
    <mergeCell ref="A3:J3"/>
    <mergeCell ref="A4:A5"/>
    <mergeCell ref="B4:B5"/>
    <mergeCell ref="E4:E5"/>
    <mergeCell ref="F4:F5"/>
    <mergeCell ref="G4:G5"/>
    <mergeCell ref="A55:F55"/>
    <mergeCell ref="A28:F28"/>
    <mergeCell ref="A31:J31"/>
    <mergeCell ref="A32:J32"/>
    <mergeCell ref="A33:J33"/>
    <mergeCell ref="A34:J34"/>
    <mergeCell ref="A35:A36"/>
    <mergeCell ref="B35:B36"/>
    <mergeCell ref="E35:E36"/>
    <mergeCell ref="F35:F36"/>
    <mergeCell ref="G35:G36"/>
  </mergeCells>
  <pageMargins left="0.11811023622047244" right="0.11811023622047244" top="0" bottom="0" header="0" footer="0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16" workbookViewId="0">
      <selection activeCell="I28" sqref="I28"/>
    </sheetView>
  </sheetViews>
  <sheetFormatPr defaultRowHeight="14.25" x14ac:dyDescent="0.2"/>
  <cols>
    <col min="1" max="1" width="5.375" style="2" customWidth="1"/>
    <col min="2" max="2" width="13.875" customWidth="1"/>
    <col min="3" max="4" width="12.25" customWidth="1"/>
    <col min="5" max="5" width="9.125" style="2" customWidth="1"/>
    <col min="6" max="6" width="13.125" customWidth="1"/>
    <col min="7" max="7" width="13.875" customWidth="1"/>
    <col min="8" max="8" width="15.125" customWidth="1"/>
    <col min="9" max="9" width="22.25" customWidth="1"/>
    <col min="10" max="10" width="19.375" customWidth="1"/>
  </cols>
  <sheetData>
    <row r="1" spans="1:12" ht="20.25" x14ac:dyDescent="0.3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</row>
    <row r="2" spans="1:12" ht="20.25" x14ac:dyDescent="0.3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</row>
    <row r="3" spans="1:12" ht="20.25" x14ac:dyDescent="0.3">
      <c r="A3" s="38" t="s">
        <v>205</v>
      </c>
      <c r="B3" s="38"/>
      <c r="C3" s="38"/>
      <c r="D3" s="38"/>
      <c r="E3" s="38"/>
      <c r="F3" s="38"/>
      <c r="G3" s="38"/>
      <c r="H3" s="38"/>
      <c r="I3" s="38"/>
      <c r="J3" s="38"/>
    </row>
    <row r="4" spans="1:12" s="3" customFormat="1" ht="18.75" x14ac:dyDescent="0.3">
      <c r="A4" s="39" t="s">
        <v>1</v>
      </c>
      <c r="B4" s="39" t="s">
        <v>2</v>
      </c>
      <c r="C4" s="5" t="s">
        <v>3</v>
      </c>
      <c r="D4" s="5" t="s">
        <v>5</v>
      </c>
      <c r="E4" s="39" t="s">
        <v>7</v>
      </c>
      <c r="F4" s="39" t="s">
        <v>8</v>
      </c>
      <c r="G4" s="39" t="s">
        <v>9</v>
      </c>
      <c r="H4" s="6" t="s">
        <v>10</v>
      </c>
      <c r="I4" s="5" t="s">
        <v>12</v>
      </c>
      <c r="J4" s="6" t="s">
        <v>14</v>
      </c>
    </row>
    <row r="5" spans="1:12" ht="18.75" x14ac:dyDescent="0.3">
      <c r="A5" s="40"/>
      <c r="B5" s="40"/>
      <c r="C5" s="8" t="s">
        <v>4</v>
      </c>
      <c r="D5" s="8" t="s">
        <v>6</v>
      </c>
      <c r="E5" s="40"/>
      <c r="F5" s="40"/>
      <c r="G5" s="40"/>
      <c r="H5" s="9" t="s">
        <v>11</v>
      </c>
      <c r="I5" s="8" t="s">
        <v>13</v>
      </c>
      <c r="J5" s="9" t="s">
        <v>15</v>
      </c>
    </row>
    <row r="6" spans="1:12" ht="18.75" x14ac:dyDescent="0.3">
      <c r="A6" s="8">
        <v>1</v>
      </c>
      <c r="B6" s="28" t="s">
        <v>228</v>
      </c>
      <c r="C6" s="29">
        <v>2030000</v>
      </c>
      <c r="D6" s="29">
        <v>2030000</v>
      </c>
      <c r="E6" s="30" t="s">
        <v>230</v>
      </c>
      <c r="F6" s="30" t="s">
        <v>231</v>
      </c>
      <c r="G6" s="29">
        <v>2001903.41</v>
      </c>
      <c r="H6" s="30" t="s">
        <v>231</v>
      </c>
      <c r="I6" s="14" t="s">
        <v>22</v>
      </c>
      <c r="J6" s="16" t="s">
        <v>29</v>
      </c>
    </row>
    <row r="7" spans="1:12" ht="18.75" x14ac:dyDescent="0.3">
      <c r="A7" s="8"/>
      <c r="B7" s="28" t="s">
        <v>229</v>
      </c>
      <c r="C7" s="8"/>
      <c r="D7" s="8"/>
      <c r="E7" s="30"/>
      <c r="F7" s="30"/>
      <c r="G7" s="30"/>
      <c r="H7" s="9"/>
      <c r="I7" s="15" t="s">
        <v>21</v>
      </c>
      <c r="J7" s="17" t="s">
        <v>232</v>
      </c>
    </row>
    <row r="8" spans="1:12" ht="18.75" x14ac:dyDescent="0.3">
      <c r="A8" s="8">
        <v>2</v>
      </c>
      <c r="B8" s="32" t="s">
        <v>228</v>
      </c>
      <c r="C8" s="29">
        <v>2030000</v>
      </c>
      <c r="D8" s="29">
        <v>2030000</v>
      </c>
      <c r="E8" s="30" t="s">
        <v>230</v>
      </c>
      <c r="F8" s="30" t="s">
        <v>235</v>
      </c>
      <c r="G8" s="29">
        <v>1998000</v>
      </c>
      <c r="H8" s="30" t="s">
        <v>235</v>
      </c>
      <c r="I8" s="14" t="s">
        <v>22</v>
      </c>
      <c r="J8" s="16" t="s">
        <v>32</v>
      </c>
    </row>
    <row r="9" spans="1:12" ht="18.75" x14ac:dyDescent="0.3">
      <c r="A9" s="8"/>
      <c r="B9" s="28" t="s">
        <v>234</v>
      </c>
      <c r="C9" s="8"/>
      <c r="D9" s="8"/>
      <c r="E9" s="30"/>
      <c r="F9" s="30"/>
      <c r="G9" s="30"/>
      <c r="H9" s="9"/>
      <c r="I9" s="15" t="s">
        <v>21</v>
      </c>
      <c r="J9" s="17" t="s">
        <v>233</v>
      </c>
    </row>
    <row r="10" spans="1:12" ht="18.75" x14ac:dyDescent="0.3">
      <c r="A10" s="10">
        <v>3</v>
      </c>
      <c r="B10" s="14" t="s">
        <v>52</v>
      </c>
      <c r="C10" s="12">
        <v>2730</v>
      </c>
      <c r="D10" s="12">
        <v>2730</v>
      </c>
      <c r="E10" s="10" t="s">
        <v>20</v>
      </c>
      <c r="F10" s="11" t="s">
        <v>146</v>
      </c>
      <c r="G10" s="12">
        <v>2730</v>
      </c>
      <c r="H10" s="11" t="s">
        <v>146</v>
      </c>
      <c r="I10" s="14" t="s">
        <v>22</v>
      </c>
      <c r="J10" s="16" t="s">
        <v>210</v>
      </c>
      <c r="K10" s="13"/>
      <c r="L10" s="4"/>
    </row>
    <row r="11" spans="1:12" ht="18.75" x14ac:dyDescent="0.3">
      <c r="A11" s="10"/>
      <c r="B11" s="15" t="s">
        <v>61</v>
      </c>
      <c r="C11" s="12"/>
      <c r="D11" s="12"/>
      <c r="E11" s="10"/>
      <c r="F11" s="11"/>
      <c r="G11" s="12"/>
      <c r="H11" s="11"/>
      <c r="I11" s="15" t="s">
        <v>21</v>
      </c>
      <c r="J11" s="17" t="s">
        <v>211</v>
      </c>
      <c r="K11" s="13"/>
      <c r="L11" s="4"/>
    </row>
    <row r="12" spans="1:12" ht="18.75" x14ac:dyDescent="0.3">
      <c r="A12" s="10">
        <v>4</v>
      </c>
      <c r="B12" s="31" t="s">
        <v>236</v>
      </c>
      <c r="C12" s="12">
        <v>9000000</v>
      </c>
      <c r="D12" s="12">
        <v>9000000</v>
      </c>
      <c r="E12" s="30" t="s">
        <v>230</v>
      </c>
      <c r="F12" s="11" t="s">
        <v>243</v>
      </c>
      <c r="G12" s="12">
        <v>8170000</v>
      </c>
      <c r="H12" s="11" t="s">
        <v>243</v>
      </c>
      <c r="I12" s="14" t="s">
        <v>22</v>
      </c>
      <c r="J12" s="16" t="s">
        <v>39</v>
      </c>
      <c r="K12" s="13"/>
      <c r="L12" s="4"/>
    </row>
    <row r="13" spans="1:12" ht="18.75" x14ac:dyDescent="0.3">
      <c r="A13" s="10"/>
      <c r="B13" s="31" t="s">
        <v>237</v>
      </c>
      <c r="C13" s="12"/>
      <c r="D13" s="12"/>
      <c r="E13" s="10"/>
      <c r="F13" s="11"/>
      <c r="G13" s="12"/>
      <c r="H13" s="11"/>
      <c r="I13" s="15" t="s">
        <v>21</v>
      </c>
      <c r="J13" s="17" t="s">
        <v>209</v>
      </c>
      <c r="K13" s="13"/>
      <c r="L13" s="4"/>
    </row>
    <row r="14" spans="1:12" ht="18.75" x14ac:dyDescent="0.3">
      <c r="A14" s="10">
        <v>5</v>
      </c>
      <c r="B14" s="31" t="s">
        <v>236</v>
      </c>
      <c r="C14" s="12">
        <v>9000000</v>
      </c>
      <c r="D14" s="12">
        <v>9000000</v>
      </c>
      <c r="E14" s="30" t="s">
        <v>230</v>
      </c>
      <c r="F14" s="11" t="s">
        <v>243</v>
      </c>
      <c r="G14" s="12">
        <v>8190000</v>
      </c>
      <c r="H14" s="11" t="s">
        <v>243</v>
      </c>
      <c r="I14" s="14" t="s">
        <v>22</v>
      </c>
      <c r="J14" s="16" t="s">
        <v>40</v>
      </c>
      <c r="K14" s="13"/>
      <c r="L14" s="4"/>
    </row>
    <row r="15" spans="1:12" ht="18.75" x14ac:dyDescent="0.3">
      <c r="A15" s="10"/>
      <c r="B15" s="31" t="s">
        <v>238</v>
      </c>
      <c r="C15" s="12"/>
      <c r="D15" s="12"/>
      <c r="E15" s="10"/>
      <c r="F15" s="11"/>
      <c r="G15" s="12"/>
      <c r="H15" s="11"/>
      <c r="I15" s="15" t="s">
        <v>21</v>
      </c>
      <c r="J15" s="17" t="s">
        <v>209</v>
      </c>
      <c r="K15" s="13"/>
      <c r="L15" s="4"/>
    </row>
    <row r="16" spans="1:12" ht="18.75" x14ac:dyDescent="0.3">
      <c r="A16" s="10"/>
      <c r="B16" s="18" t="s">
        <v>30</v>
      </c>
      <c r="C16" s="12">
        <v>101660</v>
      </c>
      <c r="D16" s="12">
        <v>101660</v>
      </c>
      <c r="E16" s="10" t="s">
        <v>20</v>
      </c>
      <c r="F16" s="11" t="s">
        <v>239</v>
      </c>
      <c r="G16" s="12">
        <v>101660</v>
      </c>
      <c r="H16" s="11" t="s">
        <v>239</v>
      </c>
      <c r="I16" s="14" t="s">
        <v>22</v>
      </c>
      <c r="J16" s="16" t="s">
        <v>213</v>
      </c>
      <c r="K16" s="13"/>
    </row>
    <row r="17" spans="1:11" ht="18.75" x14ac:dyDescent="0.3">
      <c r="A17" s="10"/>
      <c r="B17" s="19" t="s">
        <v>212</v>
      </c>
      <c r="C17" s="11"/>
      <c r="D17" s="11"/>
      <c r="E17" s="10"/>
      <c r="F17" s="11"/>
      <c r="G17" s="11"/>
      <c r="H17" s="11"/>
      <c r="I17" s="15" t="s">
        <v>21</v>
      </c>
      <c r="J17" s="17" t="s">
        <v>214</v>
      </c>
      <c r="K17" s="13"/>
    </row>
    <row r="18" spans="1:11" ht="18.75" x14ac:dyDescent="0.3">
      <c r="A18" s="10"/>
      <c r="B18" s="14" t="s">
        <v>215</v>
      </c>
      <c r="C18" s="12">
        <v>30565</v>
      </c>
      <c r="D18" s="12">
        <v>30565</v>
      </c>
      <c r="E18" s="10" t="s">
        <v>20</v>
      </c>
      <c r="F18" s="11" t="s">
        <v>240</v>
      </c>
      <c r="G18" s="12">
        <v>30565</v>
      </c>
      <c r="H18" s="11" t="s">
        <v>240</v>
      </c>
      <c r="I18" s="14" t="s">
        <v>22</v>
      </c>
      <c r="J18" s="16" t="s">
        <v>217</v>
      </c>
      <c r="K18" s="13"/>
    </row>
    <row r="19" spans="1:11" ht="18.75" x14ac:dyDescent="0.3">
      <c r="A19" s="10"/>
      <c r="B19" s="15" t="s">
        <v>216</v>
      </c>
      <c r="C19" s="11"/>
      <c r="D19" s="11"/>
      <c r="E19" s="10"/>
      <c r="F19" s="11"/>
      <c r="G19" s="11"/>
      <c r="H19" s="11"/>
      <c r="I19" s="15" t="s">
        <v>21</v>
      </c>
      <c r="J19" s="17" t="s">
        <v>218</v>
      </c>
      <c r="K19" s="13"/>
    </row>
    <row r="20" spans="1:11" ht="18.75" x14ac:dyDescent="0.3">
      <c r="A20" s="10"/>
      <c r="B20" s="14" t="s">
        <v>219</v>
      </c>
      <c r="C20" s="12">
        <v>10360</v>
      </c>
      <c r="D20" s="12">
        <v>10360</v>
      </c>
      <c r="E20" s="10" t="s">
        <v>20</v>
      </c>
      <c r="F20" s="11" t="s">
        <v>241</v>
      </c>
      <c r="G20" s="12">
        <v>10360</v>
      </c>
      <c r="H20" s="11" t="s">
        <v>241</v>
      </c>
      <c r="I20" s="14" t="s">
        <v>22</v>
      </c>
      <c r="J20" s="16" t="s">
        <v>221</v>
      </c>
      <c r="K20" s="13"/>
    </row>
    <row r="21" spans="1:11" ht="18.75" x14ac:dyDescent="0.3">
      <c r="A21" s="10"/>
      <c r="B21" s="15" t="s">
        <v>220</v>
      </c>
      <c r="C21" s="11"/>
      <c r="D21" s="11"/>
      <c r="E21" s="10"/>
      <c r="F21" s="11"/>
      <c r="G21" s="11"/>
      <c r="H21" s="11"/>
      <c r="I21" s="15" t="s">
        <v>21</v>
      </c>
      <c r="J21" s="17" t="s">
        <v>214</v>
      </c>
      <c r="K21" s="13"/>
    </row>
    <row r="22" spans="1:11" ht="18.75" x14ac:dyDescent="0.3">
      <c r="A22" s="10"/>
      <c r="B22" s="14" t="s">
        <v>219</v>
      </c>
      <c r="C22" s="12">
        <v>8550</v>
      </c>
      <c r="D22" s="12">
        <v>8550</v>
      </c>
      <c r="E22" s="10" t="s">
        <v>20</v>
      </c>
      <c r="F22" s="11" t="s">
        <v>241</v>
      </c>
      <c r="G22" s="12">
        <v>8550</v>
      </c>
      <c r="H22" s="11" t="s">
        <v>241</v>
      </c>
      <c r="I22" s="14" t="s">
        <v>22</v>
      </c>
      <c r="J22" s="16" t="s">
        <v>223</v>
      </c>
      <c r="K22" s="13"/>
    </row>
    <row r="23" spans="1:11" ht="18.75" x14ac:dyDescent="0.3">
      <c r="A23" s="10"/>
      <c r="B23" s="15" t="s">
        <v>222</v>
      </c>
      <c r="C23" s="11"/>
      <c r="D23" s="11"/>
      <c r="E23" s="10"/>
      <c r="F23" s="11"/>
      <c r="G23" s="11"/>
      <c r="H23" s="11"/>
      <c r="I23" s="15" t="s">
        <v>21</v>
      </c>
      <c r="J23" s="17" t="s">
        <v>214</v>
      </c>
      <c r="K23" s="13"/>
    </row>
    <row r="24" spans="1:11" ht="18.75" x14ac:dyDescent="0.3">
      <c r="A24" s="10"/>
      <c r="B24" s="14" t="s">
        <v>224</v>
      </c>
      <c r="C24" s="12">
        <v>45000</v>
      </c>
      <c r="D24" s="12">
        <v>45000</v>
      </c>
      <c r="E24" s="10" t="s">
        <v>20</v>
      </c>
      <c r="F24" s="11" t="s">
        <v>242</v>
      </c>
      <c r="G24" s="12">
        <v>45000</v>
      </c>
      <c r="H24" s="11" t="s">
        <v>242</v>
      </c>
      <c r="I24" s="14" t="s">
        <v>22</v>
      </c>
      <c r="J24" s="16" t="s">
        <v>226</v>
      </c>
      <c r="K24" s="13"/>
    </row>
    <row r="25" spans="1:11" ht="18.75" x14ac:dyDescent="0.3">
      <c r="A25" s="10"/>
      <c r="B25" s="15" t="s">
        <v>225</v>
      </c>
      <c r="C25" s="11"/>
      <c r="D25" s="11"/>
      <c r="E25" s="10"/>
      <c r="F25" s="11"/>
      <c r="G25" s="11"/>
      <c r="H25" s="11"/>
      <c r="I25" s="15" t="s">
        <v>21</v>
      </c>
      <c r="J25" s="17" t="s">
        <v>218</v>
      </c>
      <c r="K25" s="13"/>
    </row>
    <row r="26" spans="1:11" ht="18.75" x14ac:dyDescent="0.3">
      <c r="A26" s="33" t="s">
        <v>18</v>
      </c>
      <c r="B26" s="34"/>
      <c r="C26" s="34"/>
      <c r="D26" s="34"/>
      <c r="E26" s="34"/>
      <c r="F26" s="35"/>
      <c r="G26" s="23">
        <f>G6+G8+G10+G12+G14+G16+G18+G20+G22+G24</f>
        <v>20558768.41</v>
      </c>
      <c r="H26" s="11"/>
      <c r="I26" s="1"/>
      <c r="J26" s="11"/>
      <c r="K26" s="13"/>
    </row>
  </sheetData>
  <mergeCells count="9">
    <mergeCell ref="A26:F26"/>
    <mergeCell ref="A1:J1"/>
    <mergeCell ref="A2:J2"/>
    <mergeCell ref="A3:J3"/>
    <mergeCell ref="A4:A5"/>
    <mergeCell ref="B4:B5"/>
    <mergeCell ref="E4:E5"/>
    <mergeCell ref="F4:F5"/>
    <mergeCell ref="G4:G5"/>
  </mergeCells>
  <pageMargins left="0.11811023622047244" right="0.11811023622047244" top="0" bottom="0" header="0" footer="0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tabSelected="1" workbookViewId="0">
      <selection activeCell="L13" sqref="L13"/>
    </sheetView>
  </sheetViews>
  <sheetFormatPr defaultRowHeight="14.25" x14ac:dyDescent="0.2"/>
  <cols>
    <col min="1" max="1" width="5.375" style="2" customWidth="1"/>
    <col min="2" max="2" width="15.5" customWidth="1"/>
    <col min="3" max="3" width="11.875" customWidth="1"/>
    <col min="4" max="4" width="10.625" customWidth="1"/>
    <col min="5" max="5" width="9.75" style="2" customWidth="1"/>
    <col min="6" max="6" width="13.125" customWidth="1"/>
    <col min="7" max="7" width="11.375" customWidth="1"/>
    <col min="8" max="8" width="15.125" customWidth="1"/>
    <col min="9" max="9" width="23.5" customWidth="1"/>
    <col min="10" max="10" width="19.375" customWidth="1"/>
  </cols>
  <sheetData>
    <row r="1" spans="1:12" ht="20.25" x14ac:dyDescent="0.3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</row>
    <row r="2" spans="1:12" ht="20.25" x14ac:dyDescent="0.3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</row>
    <row r="3" spans="1:12" ht="20.25" x14ac:dyDescent="0.3">
      <c r="A3" s="38" t="s">
        <v>227</v>
      </c>
      <c r="B3" s="38"/>
      <c r="C3" s="38"/>
      <c r="D3" s="38"/>
      <c r="E3" s="38"/>
      <c r="F3" s="38"/>
      <c r="G3" s="38"/>
      <c r="H3" s="38"/>
      <c r="I3" s="38"/>
      <c r="J3" s="38"/>
    </row>
    <row r="4" spans="1:12" s="3" customFormat="1" ht="18.75" x14ac:dyDescent="0.3">
      <c r="A4" s="39" t="s">
        <v>1</v>
      </c>
      <c r="B4" s="39" t="s">
        <v>2</v>
      </c>
      <c r="C4" s="5" t="s">
        <v>3</v>
      </c>
      <c r="D4" s="5" t="s">
        <v>5</v>
      </c>
      <c r="E4" s="39" t="s">
        <v>7</v>
      </c>
      <c r="F4" s="39" t="s">
        <v>8</v>
      </c>
      <c r="G4" s="39" t="s">
        <v>9</v>
      </c>
      <c r="H4" s="6" t="s">
        <v>10</v>
      </c>
      <c r="I4" s="5" t="s">
        <v>12</v>
      </c>
      <c r="J4" s="6" t="s">
        <v>14</v>
      </c>
    </row>
    <row r="5" spans="1:12" ht="18.75" x14ac:dyDescent="0.3">
      <c r="A5" s="40"/>
      <c r="B5" s="40"/>
      <c r="C5" s="8" t="s">
        <v>4</v>
      </c>
      <c r="D5" s="8" t="s">
        <v>6</v>
      </c>
      <c r="E5" s="40"/>
      <c r="F5" s="40"/>
      <c r="G5" s="40"/>
      <c r="H5" s="9" t="s">
        <v>11</v>
      </c>
      <c r="I5" s="8" t="s">
        <v>13</v>
      </c>
      <c r="J5" s="9" t="s">
        <v>15</v>
      </c>
    </row>
    <row r="6" spans="1:12" ht="18.75" x14ac:dyDescent="0.3">
      <c r="A6" s="10">
        <v>1</v>
      </c>
      <c r="B6" s="14" t="s">
        <v>52</v>
      </c>
      <c r="C6" s="12">
        <v>850</v>
      </c>
      <c r="D6" s="12">
        <v>850</v>
      </c>
      <c r="E6" s="10" t="s">
        <v>20</v>
      </c>
      <c r="F6" s="11" t="s">
        <v>146</v>
      </c>
      <c r="G6" s="12">
        <v>850</v>
      </c>
      <c r="H6" s="11" t="s">
        <v>146</v>
      </c>
      <c r="I6" s="14" t="s">
        <v>22</v>
      </c>
      <c r="J6" s="16" t="s">
        <v>244</v>
      </c>
      <c r="K6" s="13"/>
      <c r="L6" s="4"/>
    </row>
    <row r="7" spans="1:12" ht="18.75" x14ac:dyDescent="0.3">
      <c r="A7" s="10"/>
      <c r="B7" s="15" t="s">
        <v>54</v>
      </c>
      <c r="C7" s="12"/>
      <c r="D7" s="12"/>
      <c r="E7" s="10"/>
      <c r="F7" s="11"/>
      <c r="G7" s="12"/>
      <c r="H7" s="11"/>
      <c r="I7" s="15" t="s">
        <v>21</v>
      </c>
      <c r="J7" s="17" t="s">
        <v>245</v>
      </c>
      <c r="K7" s="13"/>
      <c r="L7" s="4"/>
    </row>
    <row r="8" spans="1:12" ht="18.75" x14ac:dyDescent="0.3">
      <c r="A8" s="10">
        <v>2</v>
      </c>
      <c r="B8" s="18" t="s">
        <v>246</v>
      </c>
      <c r="C8" s="12">
        <v>2745</v>
      </c>
      <c r="D8" s="12">
        <v>2745</v>
      </c>
      <c r="E8" s="10" t="s">
        <v>20</v>
      </c>
      <c r="F8" s="11" t="s">
        <v>145</v>
      </c>
      <c r="G8" s="12">
        <v>2745</v>
      </c>
      <c r="H8" s="11" t="s">
        <v>145</v>
      </c>
      <c r="I8" s="14" t="s">
        <v>22</v>
      </c>
      <c r="J8" s="16" t="s">
        <v>247</v>
      </c>
      <c r="K8" s="13"/>
    </row>
    <row r="9" spans="1:12" ht="18.75" x14ac:dyDescent="0.3">
      <c r="A9" s="10"/>
      <c r="B9" s="19"/>
      <c r="C9" s="11"/>
      <c r="D9" s="11"/>
      <c r="E9" s="10"/>
      <c r="F9" s="11"/>
      <c r="G9" s="11"/>
      <c r="H9" s="11"/>
      <c r="I9" s="15" t="s">
        <v>21</v>
      </c>
      <c r="J9" s="17" t="s">
        <v>245</v>
      </c>
      <c r="K9" s="13"/>
    </row>
    <row r="10" spans="1:12" ht="18.75" x14ac:dyDescent="0.3">
      <c r="A10" s="10">
        <v>3</v>
      </c>
      <c r="B10" s="14" t="s">
        <v>130</v>
      </c>
      <c r="C10" s="12">
        <v>3890</v>
      </c>
      <c r="D10" s="12">
        <v>3890</v>
      </c>
      <c r="E10" s="10" t="s">
        <v>20</v>
      </c>
      <c r="F10" s="11" t="s">
        <v>310</v>
      </c>
      <c r="G10" s="12">
        <v>3890</v>
      </c>
      <c r="H10" s="11" t="s">
        <v>310</v>
      </c>
      <c r="I10" s="14" t="s">
        <v>22</v>
      </c>
      <c r="J10" s="16" t="s">
        <v>248</v>
      </c>
      <c r="K10" s="13"/>
    </row>
    <row r="11" spans="1:12" ht="18.75" x14ac:dyDescent="0.3">
      <c r="A11" s="10"/>
      <c r="B11" s="15" t="s">
        <v>249</v>
      </c>
      <c r="C11" s="11"/>
      <c r="D11" s="11"/>
      <c r="E11" s="10"/>
      <c r="F11" s="11"/>
      <c r="G11" s="11"/>
      <c r="H11" s="11"/>
      <c r="I11" s="15" t="s">
        <v>21</v>
      </c>
      <c r="J11" s="17" t="s">
        <v>245</v>
      </c>
      <c r="K11" s="13"/>
    </row>
    <row r="12" spans="1:12" ht="18.75" x14ac:dyDescent="0.3">
      <c r="A12" s="10">
        <v>4</v>
      </c>
      <c r="B12" s="14" t="s">
        <v>19</v>
      </c>
      <c r="C12" s="12">
        <v>10000</v>
      </c>
      <c r="D12" s="12">
        <v>10000</v>
      </c>
      <c r="E12" s="10" t="s">
        <v>20</v>
      </c>
      <c r="F12" s="11" t="s">
        <v>133</v>
      </c>
      <c r="G12" s="12">
        <v>10000</v>
      </c>
      <c r="H12" s="11" t="s">
        <v>133</v>
      </c>
      <c r="I12" s="14" t="s">
        <v>22</v>
      </c>
      <c r="J12" s="16" t="s">
        <v>251</v>
      </c>
      <c r="K12" s="13"/>
    </row>
    <row r="13" spans="1:12" ht="18.75" x14ac:dyDescent="0.3">
      <c r="A13" s="10"/>
      <c r="B13" s="15" t="s">
        <v>250</v>
      </c>
      <c r="C13" s="11"/>
      <c r="D13" s="11"/>
      <c r="E13" s="10"/>
      <c r="F13" s="11"/>
      <c r="G13" s="11"/>
      <c r="H13" s="11"/>
      <c r="I13" s="15" t="s">
        <v>21</v>
      </c>
      <c r="J13" s="17" t="s">
        <v>245</v>
      </c>
      <c r="K13" s="13"/>
    </row>
    <row r="14" spans="1:12" ht="18.75" x14ac:dyDescent="0.3">
      <c r="A14" s="10">
        <v>5</v>
      </c>
      <c r="B14" s="14" t="s">
        <v>59</v>
      </c>
      <c r="C14" s="12">
        <v>12345</v>
      </c>
      <c r="D14" s="12">
        <v>12345</v>
      </c>
      <c r="E14" s="10" t="s">
        <v>20</v>
      </c>
      <c r="F14" s="11" t="s">
        <v>145</v>
      </c>
      <c r="G14" s="12">
        <v>12345</v>
      </c>
      <c r="H14" s="11" t="s">
        <v>145</v>
      </c>
      <c r="I14" s="14" t="s">
        <v>22</v>
      </c>
      <c r="J14" s="16" t="s">
        <v>252</v>
      </c>
      <c r="K14" s="13"/>
    </row>
    <row r="15" spans="1:12" ht="18.75" x14ac:dyDescent="0.3">
      <c r="A15" s="10"/>
      <c r="B15" s="15" t="s">
        <v>253</v>
      </c>
      <c r="C15" s="11"/>
      <c r="D15" s="11"/>
      <c r="E15" s="10"/>
      <c r="F15" s="11"/>
      <c r="G15" s="11"/>
      <c r="H15" s="11"/>
      <c r="I15" s="15" t="s">
        <v>21</v>
      </c>
      <c r="J15" s="17" t="s">
        <v>245</v>
      </c>
      <c r="K15" s="13"/>
    </row>
    <row r="16" spans="1:12" ht="18.75" x14ac:dyDescent="0.3">
      <c r="A16" s="10">
        <v>6</v>
      </c>
      <c r="B16" s="31" t="s">
        <v>254</v>
      </c>
      <c r="C16" s="12">
        <v>2416</v>
      </c>
      <c r="D16" s="12">
        <v>2416</v>
      </c>
      <c r="E16" s="10" t="s">
        <v>20</v>
      </c>
      <c r="F16" s="11" t="s">
        <v>106</v>
      </c>
      <c r="G16" s="12">
        <v>2416</v>
      </c>
      <c r="H16" s="11" t="s">
        <v>106</v>
      </c>
      <c r="I16" s="14" t="s">
        <v>22</v>
      </c>
      <c r="J16" s="16" t="s">
        <v>187</v>
      </c>
      <c r="K16" s="13"/>
    </row>
    <row r="17" spans="1:11" ht="18.75" x14ac:dyDescent="0.3">
      <c r="A17" s="10"/>
      <c r="B17" s="31"/>
      <c r="C17" s="11"/>
      <c r="D17" s="11"/>
      <c r="E17" s="10"/>
      <c r="F17" s="11"/>
      <c r="G17" s="11"/>
      <c r="H17" s="11"/>
      <c r="I17" s="15" t="s">
        <v>21</v>
      </c>
      <c r="J17" s="17" t="s">
        <v>245</v>
      </c>
      <c r="K17" s="13"/>
    </row>
    <row r="18" spans="1:11" ht="18.75" x14ac:dyDescent="0.3">
      <c r="A18" s="10">
        <v>7</v>
      </c>
      <c r="B18" s="14" t="s">
        <v>30</v>
      </c>
      <c r="C18" s="12">
        <v>36363</v>
      </c>
      <c r="D18" s="12">
        <v>36363</v>
      </c>
      <c r="E18" s="10" t="s">
        <v>20</v>
      </c>
      <c r="F18" s="11" t="s">
        <v>239</v>
      </c>
      <c r="G18" s="12">
        <v>36363</v>
      </c>
      <c r="H18" s="11" t="s">
        <v>239</v>
      </c>
      <c r="I18" s="14" t="s">
        <v>22</v>
      </c>
      <c r="J18" s="16" t="s">
        <v>190</v>
      </c>
      <c r="K18" s="13"/>
    </row>
    <row r="19" spans="1:11" ht="18.75" x14ac:dyDescent="0.3">
      <c r="A19" s="10"/>
      <c r="B19" s="31" t="s">
        <v>255</v>
      </c>
      <c r="C19" s="11"/>
      <c r="D19" s="11"/>
      <c r="E19" s="10"/>
      <c r="F19" s="11"/>
      <c r="G19" s="11"/>
      <c r="H19" s="11"/>
      <c r="I19" s="15" t="s">
        <v>21</v>
      </c>
      <c r="J19" s="17" t="s">
        <v>256</v>
      </c>
      <c r="K19" s="13"/>
    </row>
    <row r="20" spans="1:11" ht="18.75" x14ac:dyDescent="0.3">
      <c r="A20" s="10">
        <v>8</v>
      </c>
      <c r="B20" s="14" t="s">
        <v>167</v>
      </c>
      <c r="C20" s="12">
        <v>4500</v>
      </c>
      <c r="D20" s="12">
        <v>4500</v>
      </c>
      <c r="E20" s="10" t="s">
        <v>20</v>
      </c>
      <c r="F20" s="11" t="s">
        <v>311</v>
      </c>
      <c r="G20" s="12">
        <v>4500</v>
      </c>
      <c r="H20" s="11" t="s">
        <v>311</v>
      </c>
      <c r="I20" s="14" t="s">
        <v>22</v>
      </c>
      <c r="J20" s="16" t="s">
        <v>195</v>
      </c>
      <c r="K20" s="13"/>
    </row>
    <row r="21" spans="1:11" ht="18.75" x14ac:dyDescent="0.3">
      <c r="A21" s="10"/>
      <c r="B21" s="31"/>
      <c r="C21" s="11"/>
      <c r="D21" s="11"/>
      <c r="E21" s="10"/>
      <c r="F21" s="11"/>
      <c r="G21" s="11"/>
      <c r="H21" s="11"/>
      <c r="I21" s="15" t="s">
        <v>21</v>
      </c>
      <c r="J21" s="17" t="s">
        <v>257</v>
      </c>
      <c r="K21" s="13"/>
    </row>
    <row r="22" spans="1:11" ht="18.75" x14ac:dyDescent="0.3">
      <c r="A22" s="10">
        <v>9</v>
      </c>
      <c r="B22" s="14" t="s">
        <v>167</v>
      </c>
      <c r="C22" s="12">
        <v>2169</v>
      </c>
      <c r="D22" s="12">
        <v>2169</v>
      </c>
      <c r="E22" s="10" t="s">
        <v>20</v>
      </c>
      <c r="F22" s="11" t="s">
        <v>106</v>
      </c>
      <c r="G22" s="12">
        <v>2169</v>
      </c>
      <c r="H22" s="11" t="s">
        <v>106</v>
      </c>
      <c r="I22" s="14" t="s">
        <v>22</v>
      </c>
      <c r="J22" s="16" t="s">
        <v>197</v>
      </c>
      <c r="K22" s="13"/>
    </row>
    <row r="23" spans="1:11" ht="18.75" x14ac:dyDescent="0.3">
      <c r="A23" s="10"/>
      <c r="B23" s="31"/>
      <c r="C23" s="11"/>
      <c r="D23" s="11"/>
      <c r="E23" s="10"/>
      <c r="F23" s="11"/>
      <c r="G23" s="11"/>
      <c r="H23" s="11"/>
      <c r="I23" s="15" t="s">
        <v>21</v>
      </c>
      <c r="J23" s="17" t="s">
        <v>257</v>
      </c>
      <c r="K23" s="13"/>
    </row>
    <row r="24" spans="1:11" ht="18.75" x14ac:dyDescent="0.3">
      <c r="A24" s="10">
        <v>10</v>
      </c>
      <c r="B24" s="14" t="s">
        <v>258</v>
      </c>
      <c r="C24" s="12">
        <v>8990</v>
      </c>
      <c r="D24" s="12">
        <v>8990</v>
      </c>
      <c r="E24" s="10" t="s">
        <v>20</v>
      </c>
      <c r="F24" s="11" t="s">
        <v>310</v>
      </c>
      <c r="G24" s="12">
        <v>8990</v>
      </c>
      <c r="H24" s="11" t="s">
        <v>310</v>
      </c>
      <c r="I24" s="14" t="s">
        <v>22</v>
      </c>
      <c r="J24" s="16" t="s">
        <v>198</v>
      </c>
      <c r="K24" s="13"/>
    </row>
    <row r="25" spans="1:11" ht="18.75" x14ac:dyDescent="0.3">
      <c r="A25" s="10"/>
      <c r="B25" s="31" t="s">
        <v>259</v>
      </c>
      <c r="C25" s="11"/>
      <c r="D25" s="11"/>
      <c r="E25" s="10"/>
      <c r="F25" s="11"/>
      <c r="G25" s="11"/>
      <c r="H25" s="11"/>
      <c r="I25" s="15" t="s">
        <v>21</v>
      </c>
      <c r="J25" s="17" t="s">
        <v>257</v>
      </c>
      <c r="K25" s="13"/>
    </row>
    <row r="26" spans="1:11" ht="18.75" x14ac:dyDescent="0.3">
      <c r="A26" s="10">
        <v>11</v>
      </c>
      <c r="B26" s="14" t="s">
        <v>258</v>
      </c>
      <c r="C26" s="12">
        <v>5646</v>
      </c>
      <c r="D26" s="12">
        <v>5646</v>
      </c>
      <c r="E26" s="10" t="s">
        <v>20</v>
      </c>
      <c r="F26" s="11" t="s">
        <v>106</v>
      </c>
      <c r="G26" s="12">
        <v>5646</v>
      </c>
      <c r="H26" s="11" t="s">
        <v>106</v>
      </c>
      <c r="I26" s="14" t="s">
        <v>22</v>
      </c>
      <c r="J26" s="16" t="s">
        <v>199</v>
      </c>
      <c r="K26" s="13"/>
    </row>
    <row r="27" spans="1:11" ht="18.75" x14ac:dyDescent="0.3">
      <c r="A27" s="10"/>
      <c r="B27" s="15"/>
      <c r="C27" s="11"/>
      <c r="D27" s="11"/>
      <c r="E27" s="10"/>
      <c r="F27" s="11"/>
      <c r="G27" s="11"/>
      <c r="H27" s="11"/>
      <c r="I27" s="15" t="s">
        <v>21</v>
      </c>
      <c r="J27" s="17" t="s">
        <v>257</v>
      </c>
      <c r="K27" s="13"/>
    </row>
    <row r="28" spans="1:11" ht="18.75" x14ac:dyDescent="0.3">
      <c r="A28" s="33" t="s">
        <v>18</v>
      </c>
      <c r="B28" s="34"/>
      <c r="C28" s="34"/>
      <c r="D28" s="34"/>
      <c r="E28" s="34"/>
      <c r="F28" s="35"/>
      <c r="G28" s="23">
        <f>G6+G8+G10+G12+G14+G16+G18+G20+G22+G24+G26</f>
        <v>89914</v>
      </c>
      <c r="H28" s="11"/>
      <c r="I28" s="1"/>
      <c r="J28" s="11"/>
      <c r="K28" s="13"/>
    </row>
    <row r="31" spans="1:11" ht="20.25" x14ac:dyDescent="0.3">
      <c r="A31" s="36" t="s">
        <v>42</v>
      </c>
      <c r="B31" s="36"/>
      <c r="C31" s="36"/>
      <c r="D31" s="36"/>
      <c r="E31" s="36"/>
      <c r="F31" s="36"/>
      <c r="G31" s="36"/>
      <c r="H31" s="36"/>
      <c r="I31" s="36"/>
      <c r="J31" s="36"/>
    </row>
    <row r="32" spans="1:11" ht="20.25" x14ac:dyDescent="0.3">
      <c r="A32" s="37" t="s">
        <v>17</v>
      </c>
      <c r="B32" s="37"/>
      <c r="C32" s="37"/>
      <c r="D32" s="37"/>
      <c r="E32" s="37"/>
      <c r="F32" s="37"/>
      <c r="G32" s="37"/>
      <c r="H32" s="37"/>
      <c r="I32" s="37"/>
      <c r="J32" s="37"/>
    </row>
    <row r="33" spans="1:12" ht="20.25" x14ac:dyDescent="0.3">
      <c r="A33" s="37" t="s">
        <v>0</v>
      </c>
      <c r="B33" s="37"/>
      <c r="C33" s="37"/>
      <c r="D33" s="37"/>
      <c r="E33" s="37"/>
      <c r="F33" s="37"/>
      <c r="G33" s="37"/>
      <c r="H33" s="37"/>
      <c r="I33" s="37"/>
      <c r="J33" s="37"/>
    </row>
    <row r="34" spans="1:12" ht="20.25" x14ac:dyDescent="0.3">
      <c r="A34" s="38" t="s">
        <v>227</v>
      </c>
      <c r="B34" s="38"/>
      <c r="C34" s="38"/>
      <c r="D34" s="38"/>
      <c r="E34" s="38"/>
      <c r="F34" s="38"/>
      <c r="G34" s="38"/>
      <c r="H34" s="38"/>
      <c r="I34" s="38"/>
      <c r="J34" s="38"/>
    </row>
    <row r="35" spans="1:12" s="3" customFormat="1" ht="18.75" x14ac:dyDescent="0.3">
      <c r="A35" s="39" t="s">
        <v>1</v>
      </c>
      <c r="B35" s="39" t="s">
        <v>2</v>
      </c>
      <c r="C35" s="5" t="s">
        <v>3</v>
      </c>
      <c r="D35" s="5" t="s">
        <v>5</v>
      </c>
      <c r="E35" s="39" t="s">
        <v>7</v>
      </c>
      <c r="F35" s="39" t="s">
        <v>8</v>
      </c>
      <c r="G35" s="39" t="s">
        <v>9</v>
      </c>
      <c r="H35" s="6" t="s">
        <v>10</v>
      </c>
      <c r="I35" s="5" t="s">
        <v>12</v>
      </c>
      <c r="J35" s="6" t="s">
        <v>14</v>
      </c>
    </row>
    <row r="36" spans="1:12" ht="18.75" x14ac:dyDescent="0.3">
      <c r="A36" s="40"/>
      <c r="B36" s="40"/>
      <c r="C36" s="8" t="s">
        <v>4</v>
      </c>
      <c r="D36" s="8" t="s">
        <v>6</v>
      </c>
      <c r="E36" s="40"/>
      <c r="F36" s="40"/>
      <c r="G36" s="40"/>
      <c r="H36" s="9" t="s">
        <v>11</v>
      </c>
      <c r="I36" s="8" t="s">
        <v>13</v>
      </c>
      <c r="J36" s="9" t="s">
        <v>15</v>
      </c>
    </row>
    <row r="37" spans="1:12" ht="18.75" x14ac:dyDescent="0.3">
      <c r="A37" s="10">
        <v>12</v>
      </c>
      <c r="B37" s="14" t="s">
        <v>260</v>
      </c>
      <c r="C37" s="12">
        <v>9560</v>
      </c>
      <c r="D37" s="12">
        <v>9560</v>
      </c>
      <c r="E37" s="10" t="s">
        <v>20</v>
      </c>
      <c r="F37" s="11" t="s">
        <v>311</v>
      </c>
      <c r="G37" s="12">
        <v>9560</v>
      </c>
      <c r="H37" s="11" t="s">
        <v>311</v>
      </c>
      <c r="I37" s="14" t="s">
        <v>22</v>
      </c>
      <c r="J37" s="16" t="s">
        <v>200</v>
      </c>
      <c r="K37" s="13"/>
      <c r="L37" s="4"/>
    </row>
    <row r="38" spans="1:12" ht="18.75" x14ac:dyDescent="0.3">
      <c r="A38" s="10"/>
      <c r="B38" s="15" t="s">
        <v>261</v>
      </c>
      <c r="C38" s="12"/>
      <c r="D38" s="12"/>
      <c r="E38" s="10"/>
      <c r="F38" s="11"/>
      <c r="G38" s="12"/>
      <c r="H38" s="11"/>
      <c r="I38" s="15" t="s">
        <v>21</v>
      </c>
      <c r="J38" s="17" t="s">
        <v>257</v>
      </c>
      <c r="K38" s="13"/>
      <c r="L38" s="4"/>
    </row>
    <row r="39" spans="1:12" ht="18.75" x14ac:dyDescent="0.3">
      <c r="A39" s="10">
        <v>13</v>
      </c>
      <c r="B39" s="18" t="s">
        <v>262</v>
      </c>
      <c r="C39" s="12">
        <v>93900</v>
      </c>
      <c r="D39" s="12">
        <v>93900</v>
      </c>
      <c r="E39" s="10" t="s">
        <v>20</v>
      </c>
      <c r="F39" s="11" t="s">
        <v>312</v>
      </c>
      <c r="G39" s="12">
        <v>93900</v>
      </c>
      <c r="H39" s="11" t="s">
        <v>312</v>
      </c>
      <c r="I39" s="14" t="s">
        <v>22</v>
      </c>
      <c r="J39" s="16" t="s">
        <v>201</v>
      </c>
      <c r="K39" s="13"/>
    </row>
    <row r="40" spans="1:12" ht="18.75" x14ac:dyDescent="0.3">
      <c r="A40" s="10"/>
      <c r="B40" s="19" t="s">
        <v>263</v>
      </c>
      <c r="C40" s="11"/>
      <c r="D40" s="11"/>
      <c r="E40" s="10"/>
      <c r="F40" s="11"/>
      <c r="G40" s="11"/>
      <c r="H40" s="11"/>
      <c r="I40" s="15" t="s">
        <v>21</v>
      </c>
      <c r="J40" s="17" t="s">
        <v>264</v>
      </c>
      <c r="K40" s="13"/>
    </row>
    <row r="41" spans="1:12" ht="18.75" x14ac:dyDescent="0.3">
      <c r="A41" s="10">
        <v>14</v>
      </c>
      <c r="B41" s="14" t="s">
        <v>265</v>
      </c>
      <c r="C41" s="12">
        <v>10000</v>
      </c>
      <c r="D41" s="12">
        <v>10000</v>
      </c>
      <c r="E41" s="10" t="s">
        <v>20</v>
      </c>
      <c r="F41" s="11" t="s">
        <v>313</v>
      </c>
      <c r="G41" s="12">
        <v>10000</v>
      </c>
      <c r="H41" s="11" t="s">
        <v>313</v>
      </c>
      <c r="I41" s="14" t="s">
        <v>22</v>
      </c>
      <c r="J41" s="16" t="s">
        <v>202</v>
      </c>
      <c r="K41" s="13"/>
    </row>
    <row r="42" spans="1:12" ht="18.75" x14ac:dyDescent="0.3">
      <c r="A42" s="10"/>
      <c r="B42" s="15"/>
      <c r="C42" s="11"/>
      <c r="D42" s="11"/>
      <c r="E42" s="10"/>
      <c r="F42" s="11"/>
      <c r="G42" s="11"/>
      <c r="H42" s="11"/>
      <c r="I42" s="15" t="s">
        <v>21</v>
      </c>
      <c r="J42" s="17" t="s">
        <v>264</v>
      </c>
      <c r="K42" s="13"/>
    </row>
    <row r="43" spans="1:12" ht="18.75" x14ac:dyDescent="0.3">
      <c r="A43" s="10">
        <v>15</v>
      </c>
      <c r="B43" s="14" t="s">
        <v>266</v>
      </c>
      <c r="C43" s="12">
        <v>6400</v>
      </c>
      <c r="D43" s="12">
        <v>6400</v>
      </c>
      <c r="E43" s="10" t="s">
        <v>20</v>
      </c>
      <c r="F43" s="11" t="s">
        <v>106</v>
      </c>
      <c r="G43" s="12">
        <v>6400</v>
      </c>
      <c r="H43" s="11" t="s">
        <v>106</v>
      </c>
      <c r="I43" s="14" t="s">
        <v>22</v>
      </c>
      <c r="J43" s="16" t="s">
        <v>203</v>
      </c>
      <c r="K43" s="13"/>
    </row>
    <row r="44" spans="1:12" ht="18.75" x14ac:dyDescent="0.3">
      <c r="A44" s="10"/>
      <c r="B44" s="15"/>
      <c r="C44" s="11"/>
      <c r="D44" s="11"/>
      <c r="E44" s="10"/>
      <c r="F44" s="11"/>
      <c r="G44" s="11"/>
      <c r="H44" s="11"/>
      <c r="I44" s="15" t="s">
        <v>21</v>
      </c>
      <c r="J44" s="17" t="s">
        <v>264</v>
      </c>
      <c r="K44" s="13"/>
    </row>
    <row r="45" spans="1:12" ht="18.75" x14ac:dyDescent="0.3">
      <c r="A45" s="10">
        <v>16</v>
      </c>
      <c r="B45" s="14" t="s">
        <v>267</v>
      </c>
      <c r="C45" s="12">
        <v>11000</v>
      </c>
      <c r="D45" s="12">
        <v>11000</v>
      </c>
      <c r="E45" s="10" t="s">
        <v>20</v>
      </c>
      <c r="F45" s="11" t="s">
        <v>139</v>
      </c>
      <c r="G45" s="12">
        <v>11000</v>
      </c>
      <c r="H45" s="11" t="s">
        <v>139</v>
      </c>
      <c r="I45" s="14" t="s">
        <v>22</v>
      </c>
      <c r="J45" s="16" t="s">
        <v>268</v>
      </c>
      <c r="K45" s="13"/>
    </row>
    <row r="46" spans="1:12" ht="18.75" x14ac:dyDescent="0.3">
      <c r="A46" s="10"/>
      <c r="B46" s="15" t="s">
        <v>37</v>
      </c>
      <c r="C46" s="11"/>
      <c r="D46" s="11"/>
      <c r="E46" s="10"/>
      <c r="F46" s="11"/>
      <c r="G46" s="11"/>
      <c r="H46" s="11"/>
      <c r="I46" s="15" t="s">
        <v>21</v>
      </c>
      <c r="J46" s="17" t="s">
        <v>269</v>
      </c>
      <c r="K46" s="13"/>
    </row>
    <row r="47" spans="1:12" ht="18.75" x14ac:dyDescent="0.3">
      <c r="A47" s="10">
        <v>17</v>
      </c>
      <c r="B47" s="14" t="s">
        <v>267</v>
      </c>
      <c r="C47" s="12">
        <v>8500</v>
      </c>
      <c r="D47" s="12">
        <v>8500</v>
      </c>
      <c r="E47" s="10" t="s">
        <v>20</v>
      </c>
      <c r="F47" s="11" t="s">
        <v>137</v>
      </c>
      <c r="G47" s="12">
        <v>8500</v>
      </c>
      <c r="H47" s="11" t="s">
        <v>137</v>
      </c>
      <c r="I47" s="14" t="s">
        <v>22</v>
      </c>
      <c r="J47" s="16" t="s">
        <v>270</v>
      </c>
      <c r="K47" s="13"/>
    </row>
    <row r="48" spans="1:12" ht="18.75" x14ac:dyDescent="0.3">
      <c r="A48" s="10"/>
      <c r="B48" s="15" t="s">
        <v>37</v>
      </c>
      <c r="C48" s="11"/>
      <c r="D48" s="11"/>
      <c r="E48" s="10"/>
      <c r="F48" s="11"/>
      <c r="G48" s="11"/>
      <c r="H48" s="11"/>
      <c r="I48" s="15" t="s">
        <v>21</v>
      </c>
      <c r="J48" s="17" t="s">
        <v>269</v>
      </c>
      <c r="K48" s="13"/>
    </row>
    <row r="49" spans="1:11" ht="18.75" x14ac:dyDescent="0.3">
      <c r="A49" s="10">
        <v>18</v>
      </c>
      <c r="B49" s="14" t="s">
        <v>267</v>
      </c>
      <c r="C49" s="12">
        <v>9000</v>
      </c>
      <c r="D49" s="12">
        <v>9000</v>
      </c>
      <c r="E49" s="10" t="s">
        <v>20</v>
      </c>
      <c r="F49" s="11" t="s">
        <v>141</v>
      </c>
      <c r="G49" s="12">
        <v>9000</v>
      </c>
      <c r="H49" s="11" t="s">
        <v>141</v>
      </c>
      <c r="I49" s="14" t="s">
        <v>22</v>
      </c>
      <c r="J49" s="16" t="s">
        <v>271</v>
      </c>
      <c r="K49" s="13"/>
    </row>
    <row r="50" spans="1:11" ht="18.75" x14ac:dyDescent="0.3">
      <c r="A50" s="10"/>
      <c r="B50" s="15" t="s">
        <v>37</v>
      </c>
      <c r="C50" s="11"/>
      <c r="D50" s="11"/>
      <c r="E50" s="10"/>
      <c r="F50" s="11"/>
      <c r="G50" s="11"/>
      <c r="H50" s="11"/>
      <c r="I50" s="15" t="s">
        <v>21</v>
      </c>
      <c r="J50" s="17" t="s">
        <v>269</v>
      </c>
      <c r="K50" s="13"/>
    </row>
    <row r="51" spans="1:11" ht="18.75" x14ac:dyDescent="0.3">
      <c r="A51" s="10">
        <v>19</v>
      </c>
      <c r="B51" s="14" t="s">
        <v>267</v>
      </c>
      <c r="C51" s="12">
        <v>9000</v>
      </c>
      <c r="D51" s="12">
        <v>9000</v>
      </c>
      <c r="E51" s="10" t="s">
        <v>20</v>
      </c>
      <c r="F51" s="11" t="s">
        <v>142</v>
      </c>
      <c r="G51" s="12">
        <v>9000</v>
      </c>
      <c r="H51" s="11" t="s">
        <v>142</v>
      </c>
      <c r="I51" s="14" t="s">
        <v>22</v>
      </c>
      <c r="J51" s="16" t="s">
        <v>272</v>
      </c>
      <c r="K51" s="13"/>
    </row>
    <row r="52" spans="1:11" ht="18.75" x14ac:dyDescent="0.3">
      <c r="A52" s="10"/>
      <c r="B52" s="15" t="s">
        <v>37</v>
      </c>
      <c r="C52" s="11"/>
      <c r="D52" s="11"/>
      <c r="E52" s="10"/>
      <c r="F52" s="11"/>
      <c r="G52" s="11"/>
      <c r="H52" s="11"/>
      <c r="I52" s="15" t="s">
        <v>21</v>
      </c>
      <c r="J52" s="17" t="s">
        <v>269</v>
      </c>
      <c r="K52" s="13"/>
    </row>
    <row r="53" spans="1:11" ht="18.75" x14ac:dyDescent="0.3">
      <c r="A53" s="10">
        <v>20</v>
      </c>
      <c r="B53" s="14" t="s">
        <v>267</v>
      </c>
      <c r="C53" s="12">
        <v>9000</v>
      </c>
      <c r="D53" s="12">
        <v>9000</v>
      </c>
      <c r="E53" s="10" t="s">
        <v>20</v>
      </c>
      <c r="F53" s="11" t="s">
        <v>143</v>
      </c>
      <c r="G53" s="12">
        <v>9000</v>
      </c>
      <c r="H53" s="11" t="s">
        <v>143</v>
      </c>
      <c r="I53" s="14" t="s">
        <v>22</v>
      </c>
      <c r="J53" s="16" t="s">
        <v>273</v>
      </c>
      <c r="K53" s="13"/>
    </row>
    <row r="54" spans="1:11" ht="18.75" x14ac:dyDescent="0.3">
      <c r="A54" s="10"/>
      <c r="B54" s="15" t="s">
        <v>37</v>
      </c>
      <c r="C54" s="11"/>
      <c r="D54" s="11"/>
      <c r="E54" s="10"/>
      <c r="F54" s="11"/>
      <c r="G54" s="11"/>
      <c r="H54" s="11"/>
      <c r="I54" s="15" t="s">
        <v>21</v>
      </c>
      <c r="J54" s="17" t="s">
        <v>269</v>
      </c>
      <c r="K54" s="13"/>
    </row>
    <row r="55" spans="1:11" ht="18.75" x14ac:dyDescent="0.3">
      <c r="A55" s="10">
        <v>21</v>
      </c>
      <c r="B55" s="14" t="s">
        <v>267</v>
      </c>
      <c r="C55" s="12">
        <v>9000</v>
      </c>
      <c r="D55" s="12">
        <v>9000</v>
      </c>
      <c r="E55" s="10" t="s">
        <v>20</v>
      </c>
      <c r="F55" s="11" t="s">
        <v>149</v>
      </c>
      <c r="G55" s="12">
        <v>9000</v>
      </c>
      <c r="H55" s="11" t="s">
        <v>149</v>
      </c>
      <c r="I55" s="14" t="s">
        <v>22</v>
      </c>
      <c r="J55" s="16" t="s">
        <v>274</v>
      </c>
      <c r="K55" s="13"/>
    </row>
    <row r="56" spans="1:11" ht="18.75" x14ac:dyDescent="0.3">
      <c r="A56" s="10"/>
      <c r="B56" s="15" t="s">
        <v>37</v>
      </c>
      <c r="C56" s="11"/>
      <c r="D56" s="11"/>
      <c r="E56" s="10"/>
      <c r="F56" s="11"/>
      <c r="G56" s="11"/>
      <c r="H56" s="11"/>
      <c r="I56" s="15" t="s">
        <v>21</v>
      </c>
      <c r="J56" s="17" t="s">
        <v>269</v>
      </c>
      <c r="K56" s="13"/>
    </row>
    <row r="57" spans="1:11" ht="18.75" x14ac:dyDescent="0.3">
      <c r="A57" s="10">
        <v>22</v>
      </c>
      <c r="B57" s="14" t="s">
        <v>267</v>
      </c>
      <c r="C57" s="12">
        <v>9000</v>
      </c>
      <c r="D57" s="12">
        <v>9000</v>
      </c>
      <c r="E57" s="10" t="s">
        <v>20</v>
      </c>
      <c r="F57" s="11" t="s">
        <v>154</v>
      </c>
      <c r="G57" s="12">
        <v>9000</v>
      </c>
      <c r="H57" s="11" t="s">
        <v>154</v>
      </c>
      <c r="I57" s="14" t="s">
        <v>22</v>
      </c>
      <c r="J57" s="16" t="s">
        <v>275</v>
      </c>
      <c r="K57" s="13"/>
    </row>
    <row r="58" spans="1:11" ht="18.75" x14ac:dyDescent="0.3">
      <c r="A58" s="10"/>
      <c r="B58" s="15" t="s">
        <v>37</v>
      </c>
      <c r="C58" s="11"/>
      <c r="D58" s="11"/>
      <c r="E58" s="10"/>
      <c r="F58" s="11"/>
      <c r="G58" s="11"/>
      <c r="H58" s="11"/>
      <c r="I58" s="15" t="s">
        <v>21</v>
      </c>
      <c r="J58" s="17" t="s">
        <v>269</v>
      </c>
      <c r="K58" s="13"/>
    </row>
    <row r="59" spans="1:11" ht="18.75" x14ac:dyDescent="0.3">
      <c r="A59" s="33" t="s">
        <v>18</v>
      </c>
      <c r="B59" s="34"/>
      <c r="C59" s="34"/>
      <c r="D59" s="34"/>
      <c r="E59" s="34"/>
      <c r="F59" s="35"/>
      <c r="G59" s="23">
        <f>G37+G39+G41+G43+G45+G47+G49+G51+G53+G55+G57</f>
        <v>184360</v>
      </c>
      <c r="H59" s="11"/>
      <c r="I59" s="1"/>
      <c r="J59" s="11"/>
      <c r="K59" s="13"/>
    </row>
    <row r="61" spans="1:11" ht="20.25" x14ac:dyDescent="0.3">
      <c r="A61" s="36" t="s">
        <v>85</v>
      </c>
      <c r="B61" s="36"/>
      <c r="C61" s="36"/>
      <c r="D61" s="36"/>
      <c r="E61" s="36"/>
      <c r="F61" s="36"/>
      <c r="G61" s="36"/>
      <c r="H61" s="36"/>
      <c r="I61" s="36"/>
      <c r="J61" s="36"/>
    </row>
    <row r="62" spans="1:11" ht="20.25" x14ac:dyDescent="0.3">
      <c r="A62" s="37" t="s">
        <v>17</v>
      </c>
      <c r="B62" s="37"/>
      <c r="C62" s="37"/>
      <c r="D62" s="37"/>
      <c r="E62" s="37"/>
      <c r="F62" s="37"/>
      <c r="G62" s="37"/>
      <c r="H62" s="37"/>
      <c r="I62" s="37"/>
      <c r="J62" s="37"/>
    </row>
    <row r="63" spans="1:11" ht="20.25" x14ac:dyDescent="0.3">
      <c r="A63" s="37" t="s">
        <v>0</v>
      </c>
      <c r="B63" s="37"/>
      <c r="C63" s="37"/>
      <c r="D63" s="37"/>
      <c r="E63" s="37"/>
      <c r="F63" s="37"/>
      <c r="G63" s="37"/>
      <c r="H63" s="37"/>
      <c r="I63" s="37"/>
      <c r="J63" s="37"/>
    </row>
    <row r="64" spans="1:11" ht="20.25" x14ac:dyDescent="0.3">
      <c r="A64" s="38" t="s">
        <v>227</v>
      </c>
      <c r="B64" s="38"/>
      <c r="C64" s="38"/>
      <c r="D64" s="38"/>
      <c r="E64" s="38"/>
      <c r="F64" s="38"/>
      <c r="G64" s="38"/>
      <c r="H64" s="38"/>
      <c r="I64" s="38"/>
      <c r="J64" s="38"/>
    </row>
    <row r="65" spans="1:12" s="3" customFormat="1" ht="18.75" x14ac:dyDescent="0.3">
      <c r="A65" s="39" t="s">
        <v>1</v>
      </c>
      <c r="B65" s="39" t="s">
        <v>2</v>
      </c>
      <c r="C65" s="26" t="s">
        <v>3</v>
      </c>
      <c r="D65" s="26" t="s">
        <v>5</v>
      </c>
      <c r="E65" s="39" t="s">
        <v>7</v>
      </c>
      <c r="F65" s="39" t="s">
        <v>8</v>
      </c>
      <c r="G65" s="39" t="s">
        <v>9</v>
      </c>
      <c r="H65" s="6" t="s">
        <v>10</v>
      </c>
      <c r="I65" s="26" t="s">
        <v>12</v>
      </c>
      <c r="J65" s="6" t="s">
        <v>14</v>
      </c>
    </row>
    <row r="66" spans="1:12" ht="18.75" x14ac:dyDescent="0.3">
      <c r="A66" s="40"/>
      <c r="B66" s="40"/>
      <c r="C66" s="27" t="s">
        <v>4</v>
      </c>
      <c r="D66" s="27" t="s">
        <v>6</v>
      </c>
      <c r="E66" s="40"/>
      <c r="F66" s="40"/>
      <c r="G66" s="40"/>
      <c r="H66" s="9" t="s">
        <v>11</v>
      </c>
      <c r="I66" s="27" t="s">
        <v>13</v>
      </c>
      <c r="J66" s="9" t="s">
        <v>15</v>
      </c>
    </row>
    <row r="67" spans="1:12" ht="18.75" x14ac:dyDescent="0.3">
      <c r="A67" s="10">
        <v>23</v>
      </c>
      <c r="B67" s="14" t="s">
        <v>267</v>
      </c>
      <c r="C67" s="12">
        <v>9000</v>
      </c>
      <c r="D67" s="12">
        <v>9000</v>
      </c>
      <c r="E67" s="10" t="s">
        <v>20</v>
      </c>
      <c r="F67" s="11" t="s">
        <v>208</v>
      </c>
      <c r="G67" s="12">
        <v>9000</v>
      </c>
      <c r="H67" s="11" t="s">
        <v>208</v>
      </c>
      <c r="I67" s="14" t="s">
        <v>22</v>
      </c>
      <c r="J67" s="16" t="s">
        <v>276</v>
      </c>
      <c r="K67" s="13"/>
      <c r="L67" s="4"/>
    </row>
    <row r="68" spans="1:12" ht="18.75" x14ac:dyDescent="0.3">
      <c r="A68" s="10"/>
      <c r="B68" s="15" t="s">
        <v>37</v>
      </c>
      <c r="C68" s="12"/>
      <c r="D68" s="12"/>
      <c r="E68" s="10"/>
      <c r="F68" s="11"/>
      <c r="G68" s="12"/>
      <c r="H68" s="11"/>
      <c r="I68" s="15" t="s">
        <v>21</v>
      </c>
      <c r="J68" s="17" t="s">
        <v>269</v>
      </c>
      <c r="K68" s="13"/>
      <c r="L68" s="4"/>
    </row>
    <row r="69" spans="1:12" ht="18.75" x14ac:dyDescent="0.3">
      <c r="A69" s="10">
        <v>24</v>
      </c>
      <c r="B69" s="18" t="s">
        <v>267</v>
      </c>
      <c r="C69" s="12">
        <v>3500</v>
      </c>
      <c r="D69" s="12">
        <v>3500</v>
      </c>
      <c r="E69" s="10" t="s">
        <v>20</v>
      </c>
      <c r="F69" s="11" t="s">
        <v>133</v>
      </c>
      <c r="G69" s="12">
        <v>3500</v>
      </c>
      <c r="H69" s="11" t="s">
        <v>133</v>
      </c>
      <c r="I69" s="14" t="s">
        <v>22</v>
      </c>
      <c r="J69" s="16" t="s">
        <v>277</v>
      </c>
      <c r="K69" s="13"/>
    </row>
    <row r="70" spans="1:12" ht="18.75" x14ac:dyDescent="0.3">
      <c r="A70" s="10"/>
      <c r="B70" s="19" t="s">
        <v>74</v>
      </c>
      <c r="C70" s="11"/>
      <c r="D70" s="11"/>
      <c r="E70" s="10"/>
      <c r="F70" s="11"/>
      <c r="G70" s="11"/>
      <c r="H70" s="11"/>
      <c r="I70" s="15" t="s">
        <v>21</v>
      </c>
      <c r="J70" s="17" t="s">
        <v>269</v>
      </c>
      <c r="K70" s="13"/>
    </row>
    <row r="71" spans="1:12" ht="18.75" x14ac:dyDescent="0.3">
      <c r="A71" s="10">
        <v>25</v>
      </c>
      <c r="B71" s="14" t="s">
        <v>47</v>
      </c>
      <c r="C71" s="12">
        <v>4700</v>
      </c>
      <c r="D71" s="12">
        <v>4700</v>
      </c>
      <c r="E71" s="10" t="s">
        <v>20</v>
      </c>
      <c r="F71" s="11" t="s">
        <v>146</v>
      </c>
      <c r="G71" s="12">
        <v>4700</v>
      </c>
      <c r="H71" s="11" t="s">
        <v>146</v>
      </c>
      <c r="I71" s="14" t="s">
        <v>22</v>
      </c>
      <c r="J71" s="16" t="s">
        <v>279</v>
      </c>
      <c r="K71" s="13"/>
    </row>
    <row r="72" spans="1:12" ht="18.75" x14ac:dyDescent="0.3">
      <c r="A72" s="10"/>
      <c r="B72" s="15" t="s">
        <v>278</v>
      </c>
      <c r="C72" s="11"/>
      <c r="D72" s="11"/>
      <c r="E72" s="10"/>
      <c r="F72" s="11"/>
      <c r="G72" s="11"/>
      <c r="H72" s="11"/>
      <c r="I72" s="15" t="s">
        <v>21</v>
      </c>
      <c r="J72" s="17" t="s">
        <v>245</v>
      </c>
      <c r="K72" s="13"/>
    </row>
    <row r="73" spans="1:12" ht="18.75" x14ac:dyDescent="0.3">
      <c r="A73" s="10">
        <v>26</v>
      </c>
      <c r="B73" s="14" t="s">
        <v>47</v>
      </c>
      <c r="C73" s="12">
        <v>2350</v>
      </c>
      <c r="D73" s="12">
        <v>2350</v>
      </c>
      <c r="E73" s="10" t="s">
        <v>20</v>
      </c>
      <c r="F73" s="11" t="s">
        <v>146</v>
      </c>
      <c r="G73" s="12">
        <v>2350</v>
      </c>
      <c r="H73" s="11" t="s">
        <v>146</v>
      </c>
      <c r="I73" s="14" t="s">
        <v>22</v>
      </c>
      <c r="J73" s="16" t="s">
        <v>280</v>
      </c>
      <c r="K73" s="13"/>
    </row>
    <row r="74" spans="1:12" ht="18.75" x14ac:dyDescent="0.3">
      <c r="A74" s="10"/>
      <c r="B74" s="15" t="s">
        <v>278</v>
      </c>
      <c r="C74" s="11"/>
      <c r="D74" s="11"/>
      <c r="E74" s="10"/>
      <c r="F74" s="11"/>
      <c r="G74" s="11"/>
      <c r="H74" s="11"/>
      <c r="I74" s="15" t="s">
        <v>21</v>
      </c>
      <c r="J74" s="17" t="s">
        <v>281</v>
      </c>
      <c r="K74" s="13"/>
    </row>
    <row r="75" spans="1:12" ht="18.75" x14ac:dyDescent="0.3">
      <c r="A75" s="10">
        <v>27</v>
      </c>
      <c r="B75" s="14" t="s">
        <v>282</v>
      </c>
      <c r="C75" s="12">
        <v>31546.81</v>
      </c>
      <c r="D75" s="12">
        <v>31546.81</v>
      </c>
      <c r="E75" s="10" t="s">
        <v>20</v>
      </c>
      <c r="F75" s="11" t="s">
        <v>286</v>
      </c>
      <c r="G75" s="12">
        <v>31546.81</v>
      </c>
      <c r="H75" s="11" t="s">
        <v>286</v>
      </c>
      <c r="I75" s="14" t="s">
        <v>22</v>
      </c>
      <c r="J75" s="16" t="s">
        <v>284</v>
      </c>
      <c r="K75" s="13"/>
    </row>
    <row r="76" spans="1:12" ht="18.75" x14ac:dyDescent="0.3">
      <c r="A76" s="10"/>
      <c r="B76" s="15" t="s">
        <v>283</v>
      </c>
      <c r="C76" s="11"/>
      <c r="D76" s="11"/>
      <c r="E76" s="10"/>
      <c r="F76" s="11"/>
      <c r="G76" s="11"/>
      <c r="H76" s="11"/>
      <c r="I76" s="15" t="s">
        <v>21</v>
      </c>
      <c r="J76" s="17" t="s">
        <v>285</v>
      </c>
      <c r="K76" s="13"/>
    </row>
    <row r="77" spans="1:12" ht="18.75" x14ac:dyDescent="0.3">
      <c r="A77" s="10">
        <v>28</v>
      </c>
      <c r="B77" s="14" t="s">
        <v>282</v>
      </c>
      <c r="C77" s="12">
        <v>2882.58</v>
      </c>
      <c r="D77" s="12">
        <v>2882.58</v>
      </c>
      <c r="E77" s="10" t="s">
        <v>20</v>
      </c>
      <c r="F77" s="11" t="s">
        <v>286</v>
      </c>
      <c r="G77" s="12">
        <v>2882.58</v>
      </c>
      <c r="H77" s="11" t="s">
        <v>286</v>
      </c>
      <c r="I77" s="14" t="s">
        <v>22</v>
      </c>
      <c r="J77" s="16" t="s">
        <v>288</v>
      </c>
      <c r="K77" s="13"/>
    </row>
    <row r="78" spans="1:12" ht="18.75" x14ac:dyDescent="0.3">
      <c r="A78" s="10"/>
      <c r="B78" s="15" t="s">
        <v>287</v>
      </c>
      <c r="C78" s="11"/>
      <c r="D78" s="11"/>
      <c r="E78" s="10"/>
      <c r="F78" s="11"/>
      <c r="G78" s="11"/>
      <c r="H78" s="11"/>
      <c r="I78" s="15" t="s">
        <v>21</v>
      </c>
      <c r="J78" s="17" t="s">
        <v>289</v>
      </c>
      <c r="K78" s="13"/>
    </row>
    <row r="79" spans="1:12" ht="18.75" x14ac:dyDescent="0.3">
      <c r="A79" s="10">
        <v>29</v>
      </c>
      <c r="B79" s="14" t="s">
        <v>290</v>
      </c>
      <c r="C79" s="12">
        <v>5210</v>
      </c>
      <c r="D79" s="12">
        <v>5210</v>
      </c>
      <c r="E79" s="10" t="s">
        <v>20</v>
      </c>
      <c r="F79" s="11" t="s">
        <v>152</v>
      </c>
      <c r="G79" s="12">
        <v>5210</v>
      </c>
      <c r="H79" s="11" t="s">
        <v>152</v>
      </c>
      <c r="I79" s="14" t="s">
        <v>22</v>
      </c>
      <c r="J79" s="16" t="s">
        <v>292</v>
      </c>
      <c r="K79" s="13"/>
    </row>
    <row r="80" spans="1:12" ht="18.75" x14ac:dyDescent="0.3">
      <c r="A80" s="10"/>
      <c r="B80" s="15" t="s">
        <v>291</v>
      </c>
      <c r="C80" s="11"/>
      <c r="D80" s="11"/>
      <c r="E80" s="10"/>
      <c r="F80" s="11"/>
      <c r="G80" s="11"/>
      <c r="H80" s="11"/>
      <c r="I80" s="15" t="s">
        <v>21</v>
      </c>
      <c r="J80" s="17" t="s">
        <v>256</v>
      </c>
      <c r="K80" s="13"/>
    </row>
    <row r="81" spans="1:11" ht="18.75" x14ac:dyDescent="0.3">
      <c r="A81" s="10">
        <v>30</v>
      </c>
      <c r="B81" s="14" t="s">
        <v>293</v>
      </c>
      <c r="C81" s="12">
        <v>2463</v>
      </c>
      <c r="D81" s="12">
        <v>2463</v>
      </c>
      <c r="E81" s="10" t="s">
        <v>20</v>
      </c>
      <c r="F81" s="11" t="s">
        <v>152</v>
      </c>
      <c r="G81" s="12">
        <v>2463</v>
      </c>
      <c r="H81" s="11" t="s">
        <v>152</v>
      </c>
      <c r="I81" s="14" t="s">
        <v>22</v>
      </c>
      <c r="J81" s="16" t="s">
        <v>295</v>
      </c>
      <c r="K81" s="13"/>
    </row>
    <row r="82" spans="1:11" ht="18.75" x14ac:dyDescent="0.3">
      <c r="A82" s="10"/>
      <c r="B82" s="15" t="s">
        <v>294</v>
      </c>
      <c r="C82" s="11"/>
      <c r="D82" s="11"/>
      <c r="E82" s="10"/>
      <c r="F82" s="11"/>
      <c r="G82" s="11"/>
      <c r="H82" s="11"/>
      <c r="I82" s="15" t="s">
        <v>21</v>
      </c>
      <c r="J82" s="17" t="s">
        <v>296</v>
      </c>
      <c r="K82" s="13"/>
    </row>
    <row r="83" spans="1:11" ht="18.75" x14ac:dyDescent="0.3">
      <c r="A83" s="10">
        <v>31</v>
      </c>
      <c r="B83" s="14" t="s">
        <v>267</v>
      </c>
      <c r="C83" s="12">
        <v>8500</v>
      </c>
      <c r="D83" s="12">
        <v>8500</v>
      </c>
      <c r="E83" s="10" t="s">
        <v>20</v>
      </c>
      <c r="F83" s="11" t="s">
        <v>137</v>
      </c>
      <c r="G83" s="12">
        <v>8500</v>
      </c>
      <c r="H83" s="11" t="s">
        <v>137</v>
      </c>
      <c r="I83" s="14" t="s">
        <v>22</v>
      </c>
      <c r="J83" s="16" t="s">
        <v>297</v>
      </c>
      <c r="K83" s="13"/>
    </row>
    <row r="84" spans="1:11" ht="18.75" x14ac:dyDescent="0.3">
      <c r="A84" s="10"/>
      <c r="B84" s="15" t="s">
        <v>37</v>
      </c>
      <c r="C84" s="11"/>
      <c r="D84" s="11"/>
      <c r="E84" s="10"/>
      <c r="F84" s="11"/>
      <c r="G84" s="11"/>
      <c r="H84" s="11"/>
      <c r="I84" s="15" t="s">
        <v>21</v>
      </c>
      <c r="J84" s="17" t="s">
        <v>298</v>
      </c>
      <c r="K84" s="13"/>
    </row>
    <row r="85" spans="1:11" ht="18.75" x14ac:dyDescent="0.3">
      <c r="A85" s="10">
        <v>32</v>
      </c>
      <c r="B85" s="14" t="s">
        <v>267</v>
      </c>
      <c r="C85" s="12">
        <v>11000</v>
      </c>
      <c r="D85" s="12">
        <v>11000</v>
      </c>
      <c r="E85" s="10" t="s">
        <v>20</v>
      </c>
      <c r="F85" s="11" t="s">
        <v>139</v>
      </c>
      <c r="G85" s="12">
        <v>11000</v>
      </c>
      <c r="H85" s="11" t="s">
        <v>139</v>
      </c>
      <c r="I85" s="14" t="s">
        <v>22</v>
      </c>
      <c r="J85" s="16" t="s">
        <v>299</v>
      </c>
      <c r="K85" s="13"/>
    </row>
    <row r="86" spans="1:11" ht="18.75" x14ac:dyDescent="0.3">
      <c r="A86" s="10"/>
      <c r="B86" s="15" t="s">
        <v>37</v>
      </c>
      <c r="C86" s="11"/>
      <c r="D86" s="11"/>
      <c r="E86" s="10"/>
      <c r="F86" s="11"/>
      <c r="G86" s="11"/>
      <c r="H86" s="11"/>
      <c r="I86" s="15" t="s">
        <v>21</v>
      </c>
      <c r="J86" s="17" t="s">
        <v>298</v>
      </c>
      <c r="K86" s="13"/>
    </row>
    <row r="87" spans="1:11" ht="18.75" x14ac:dyDescent="0.3">
      <c r="A87" s="10">
        <v>33</v>
      </c>
      <c r="B87" s="14" t="s">
        <v>267</v>
      </c>
      <c r="C87" s="12">
        <v>9000</v>
      </c>
      <c r="D87" s="12">
        <v>9000</v>
      </c>
      <c r="E87" s="10" t="s">
        <v>20</v>
      </c>
      <c r="F87" s="11" t="s">
        <v>141</v>
      </c>
      <c r="G87" s="12">
        <v>9000</v>
      </c>
      <c r="H87" s="11" t="s">
        <v>141</v>
      </c>
      <c r="I87" s="14" t="s">
        <v>22</v>
      </c>
      <c r="J87" s="16" t="s">
        <v>300</v>
      </c>
      <c r="K87" s="13"/>
    </row>
    <row r="88" spans="1:11" ht="18.75" x14ac:dyDescent="0.3">
      <c r="A88" s="10"/>
      <c r="B88" s="15" t="s">
        <v>37</v>
      </c>
      <c r="C88" s="11"/>
      <c r="D88" s="11"/>
      <c r="E88" s="10"/>
      <c r="F88" s="11"/>
      <c r="G88" s="11"/>
      <c r="H88" s="11"/>
      <c r="I88" s="15" t="s">
        <v>21</v>
      </c>
      <c r="J88" s="17" t="s">
        <v>298</v>
      </c>
      <c r="K88" s="13"/>
    </row>
    <row r="89" spans="1:11" ht="18.75" x14ac:dyDescent="0.3">
      <c r="A89" s="33" t="s">
        <v>18</v>
      </c>
      <c r="B89" s="34"/>
      <c r="C89" s="34"/>
      <c r="D89" s="34"/>
      <c r="E89" s="34"/>
      <c r="F89" s="35"/>
      <c r="G89" s="23">
        <f>G67+G69+G71+G73+G75+G77+G79+G81+G83+G85+G87</f>
        <v>90152.39</v>
      </c>
      <c r="H89" s="11"/>
      <c r="I89" s="1"/>
      <c r="J89" s="11"/>
      <c r="K89" s="13"/>
    </row>
    <row r="91" spans="1:11" ht="20.25" x14ac:dyDescent="0.3">
      <c r="A91" s="36" t="s">
        <v>301</v>
      </c>
      <c r="B91" s="36"/>
      <c r="C91" s="36"/>
      <c r="D91" s="36"/>
      <c r="E91" s="36"/>
      <c r="F91" s="36"/>
      <c r="G91" s="36"/>
      <c r="H91" s="36"/>
      <c r="I91" s="36"/>
      <c r="J91" s="36"/>
    </row>
    <row r="92" spans="1:11" ht="20.25" x14ac:dyDescent="0.3">
      <c r="A92" s="37" t="s">
        <v>17</v>
      </c>
      <c r="B92" s="37"/>
      <c r="C92" s="37"/>
      <c r="D92" s="37"/>
      <c r="E92" s="37"/>
      <c r="F92" s="37"/>
      <c r="G92" s="37"/>
      <c r="H92" s="37"/>
      <c r="I92" s="37"/>
      <c r="J92" s="37"/>
    </row>
    <row r="93" spans="1:11" ht="20.25" x14ac:dyDescent="0.3">
      <c r="A93" s="37" t="s">
        <v>0</v>
      </c>
      <c r="B93" s="37"/>
      <c r="C93" s="37"/>
      <c r="D93" s="37"/>
      <c r="E93" s="37"/>
      <c r="F93" s="37"/>
      <c r="G93" s="37"/>
      <c r="H93" s="37"/>
      <c r="I93" s="37"/>
      <c r="J93" s="37"/>
    </row>
    <row r="94" spans="1:11" ht="20.25" x14ac:dyDescent="0.3">
      <c r="A94" s="38" t="s">
        <v>227</v>
      </c>
      <c r="B94" s="38"/>
      <c r="C94" s="38"/>
      <c r="D94" s="38"/>
      <c r="E94" s="38"/>
      <c r="F94" s="38"/>
      <c r="G94" s="38"/>
      <c r="H94" s="38"/>
      <c r="I94" s="38"/>
      <c r="J94" s="38"/>
    </row>
    <row r="95" spans="1:11" s="3" customFormat="1" ht="18.75" x14ac:dyDescent="0.3">
      <c r="A95" s="39" t="s">
        <v>1</v>
      </c>
      <c r="B95" s="39" t="s">
        <v>2</v>
      </c>
      <c r="C95" s="26" t="s">
        <v>3</v>
      </c>
      <c r="D95" s="26" t="s">
        <v>5</v>
      </c>
      <c r="E95" s="39" t="s">
        <v>7</v>
      </c>
      <c r="F95" s="39" t="s">
        <v>8</v>
      </c>
      <c r="G95" s="39" t="s">
        <v>9</v>
      </c>
      <c r="H95" s="6" t="s">
        <v>10</v>
      </c>
      <c r="I95" s="26" t="s">
        <v>12</v>
      </c>
      <c r="J95" s="6" t="s">
        <v>14</v>
      </c>
    </row>
    <row r="96" spans="1:11" ht="18.75" x14ac:dyDescent="0.3">
      <c r="A96" s="40"/>
      <c r="B96" s="40"/>
      <c r="C96" s="27" t="s">
        <v>4</v>
      </c>
      <c r="D96" s="27" t="s">
        <v>6</v>
      </c>
      <c r="E96" s="40"/>
      <c r="F96" s="40"/>
      <c r="G96" s="40"/>
      <c r="H96" s="9" t="s">
        <v>11</v>
      </c>
      <c r="I96" s="27" t="s">
        <v>13</v>
      </c>
      <c r="J96" s="9" t="s">
        <v>15</v>
      </c>
    </row>
    <row r="97" spans="1:12" ht="18.75" x14ac:dyDescent="0.3">
      <c r="A97" s="10">
        <v>23</v>
      </c>
      <c r="B97" s="14" t="s">
        <v>267</v>
      </c>
      <c r="C97" s="12">
        <v>9000</v>
      </c>
      <c r="D97" s="12">
        <v>9000</v>
      </c>
      <c r="E97" s="10" t="s">
        <v>20</v>
      </c>
      <c r="F97" s="11" t="s">
        <v>142</v>
      </c>
      <c r="G97" s="12">
        <v>9000</v>
      </c>
      <c r="H97" s="11" t="s">
        <v>142</v>
      </c>
      <c r="I97" s="14" t="s">
        <v>22</v>
      </c>
      <c r="J97" s="16" t="s">
        <v>302</v>
      </c>
      <c r="K97" s="13"/>
      <c r="L97" s="4"/>
    </row>
    <row r="98" spans="1:12" ht="18.75" x14ac:dyDescent="0.3">
      <c r="A98" s="10"/>
      <c r="B98" s="15" t="s">
        <v>37</v>
      </c>
      <c r="C98" s="12"/>
      <c r="D98" s="12"/>
      <c r="E98" s="10"/>
      <c r="F98" s="11"/>
      <c r="G98" s="12"/>
      <c r="H98" s="11"/>
      <c r="I98" s="15" t="s">
        <v>21</v>
      </c>
      <c r="J98" s="17" t="s">
        <v>298</v>
      </c>
      <c r="K98" s="13"/>
      <c r="L98" s="4"/>
    </row>
    <row r="99" spans="1:12" ht="18.75" x14ac:dyDescent="0.3">
      <c r="A99" s="10">
        <v>24</v>
      </c>
      <c r="B99" s="14" t="s">
        <v>267</v>
      </c>
      <c r="C99" s="12">
        <v>9000</v>
      </c>
      <c r="D99" s="12">
        <v>9000</v>
      </c>
      <c r="E99" s="10" t="s">
        <v>20</v>
      </c>
      <c r="F99" s="11" t="s">
        <v>143</v>
      </c>
      <c r="G99" s="12">
        <v>9000</v>
      </c>
      <c r="H99" s="11" t="s">
        <v>143</v>
      </c>
      <c r="I99" s="14" t="s">
        <v>22</v>
      </c>
      <c r="J99" s="16" t="s">
        <v>303</v>
      </c>
      <c r="K99" s="13"/>
    </row>
    <row r="100" spans="1:12" ht="18.75" x14ac:dyDescent="0.3">
      <c r="A100" s="10"/>
      <c r="B100" s="15" t="s">
        <v>37</v>
      </c>
      <c r="C100" s="11"/>
      <c r="D100" s="11"/>
      <c r="E100" s="10"/>
      <c r="F100" s="11"/>
      <c r="G100" s="11"/>
      <c r="H100" s="11"/>
      <c r="I100" s="15" t="s">
        <v>21</v>
      </c>
      <c r="J100" s="17" t="s">
        <v>298</v>
      </c>
      <c r="K100" s="13"/>
    </row>
    <row r="101" spans="1:12" ht="18.75" x14ac:dyDescent="0.3">
      <c r="A101" s="10">
        <v>25</v>
      </c>
      <c r="B101" s="14" t="s">
        <v>267</v>
      </c>
      <c r="C101" s="12">
        <v>9000</v>
      </c>
      <c r="D101" s="12">
        <v>9000</v>
      </c>
      <c r="E101" s="10" t="s">
        <v>20</v>
      </c>
      <c r="F101" s="11" t="s">
        <v>149</v>
      </c>
      <c r="G101" s="12">
        <v>9000</v>
      </c>
      <c r="H101" s="11" t="s">
        <v>149</v>
      </c>
      <c r="I101" s="14" t="s">
        <v>22</v>
      </c>
      <c r="J101" s="16" t="s">
        <v>304</v>
      </c>
      <c r="K101" s="13"/>
    </row>
    <row r="102" spans="1:12" ht="18.75" x14ac:dyDescent="0.3">
      <c r="A102" s="10"/>
      <c r="B102" s="15" t="s">
        <v>37</v>
      </c>
      <c r="C102" s="11"/>
      <c r="D102" s="11"/>
      <c r="E102" s="10"/>
      <c r="F102" s="11"/>
      <c r="G102" s="11"/>
      <c r="H102" s="11"/>
      <c r="I102" s="15" t="s">
        <v>21</v>
      </c>
      <c r="J102" s="17" t="s">
        <v>298</v>
      </c>
      <c r="K102" s="13"/>
    </row>
    <row r="103" spans="1:12" ht="18.75" x14ac:dyDescent="0.3">
      <c r="A103" s="10">
        <v>26</v>
      </c>
      <c r="B103" s="14" t="s">
        <v>267</v>
      </c>
      <c r="C103" s="12">
        <v>9000</v>
      </c>
      <c r="D103" s="12">
        <v>9000</v>
      </c>
      <c r="E103" s="10" t="s">
        <v>20</v>
      </c>
      <c r="F103" s="11" t="s">
        <v>154</v>
      </c>
      <c r="G103" s="12">
        <v>9000</v>
      </c>
      <c r="H103" s="11" t="s">
        <v>154</v>
      </c>
      <c r="I103" s="14" t="s">
        <v>22</v>
      </c>
      <c r="J103" s="16" t="s">
        <v>305</v>
      </c>
      <c r="K103" s="13"/>
    </row>
    <row r="104" spans="1:12" ht="18.75" x14ac:dyDescent="0.3">
      <c r="A104" s="10"/>
      <c r="B104" s="15" t="s">
        <v>37</v>
      </c>
      <c r="C104" s="11"/>
      <c r="D104" s="11"/>
      <c r="E104" s="10"/>
      <c r="F104" s="11"/>
      <c r="G104" s="11"/>
      <c r="H104" s="11"/>
      <c r="I104" s="15" t="s">
        <v>21</v>
      </c>
      <c r="J104" s="17" t="s">
        <v>298</v>
      </c>
      <c r="K104" s="13"/>
    </row>
    <row r="105" spans="1:12" ht="18.75" x14ac:dyDescent="0.3">
      <c r="A105" s="10">
        <v>27</v>
      </c>
      <c r="B105" s="14" t="s">
        <v>267</v>
      </c>
      <c r="C105" s="12">
        <v>9000</v>
      </c>
      <c r="D105" s="12">
        <v>9000</v>
      </c>
      <c r="E105" s="10" t="s">
        <v>20</v>
      </c>
      <c r="F105" s="11" t="s">
        <v>208</v>
      </c>
      <c r="G105" s="12">
        <v>9000</v>
      </c>
      <c r="H105" s="11" t="s">
        <v>208</v>
      </c>
      <c r="I105" s="14" t="s">
        <v>22</v>
      </c>
      <c r="J105" s="16" t="s">
        <v>306</v>
      </c>
      <c r="K105" s="13"/>
    </row>
    <row r="106" spans="1:12" ht="18.75" x14ac:dyDescent="0.3">
      <c r="A106" s="10"/>
      <c r="B106" s="15" t="s">
        <v>37</v>
      </c>
      <c r="C106" s="11"/>
      <c r="D106" s="11"/>
      <c r="E106" s="10"/>
      <c r="F106" s="11"/>
      <c r="G106" s="11"/>
      <c r="H106" s="11"/>
      <c r="I106" s="15" t="s">
        <v>21</v>
      </c>
      <c r="J106" s="17" t="s">
        <v>298</v>
      </c>
      <c r="K106" s="13"/>
    </row>
    <row r="107" spans="1:12" ht="18.75" x14ac:dyDescent="0.3">
      <c r="A107" s="10">
        <v>28</v>
      </c>
      <c r="B107" s="18" t="s">
        <v>267</v>
      </c>
      <c r="C107" s="12">
        <v>3500</v>
      </c>
      <c r="D107" s="12">
        <v>3500</v>
      </c>
      <c r="E107" s="10" t="s">
        <v>20</v>
      </c>
      <c r="F107" s="11" t="s">
        <v>133</v>
      </c>
      <c r="G107" s="12">
        <v>3500</v>
      </c>
      <c r="H107" s="11" t="s">
        <v>133</v>
      </c>
      <c r="I107" s="14" t="s">
        <v>22</v>
      </c>
      <c r="J107" s="16" t="s">
        <v>307</v>
      </c>
      <c r="K107" s="13"/>
    </row>
    <row r="108" spans="1:12" ht="18.75" x14ac:dyDescent="0.3">
      <c r="A108" s="10"/>
      <c r="B108" s="19" t="s">
        <v>74</v>
      </c>
      <c r="C108" s="11"/>
      <c r="D108" s="11"/>
      <c r="E108" s="10"/>
      <c r="F108" s="11"/>
      <c r="G108" s="11"/>
      <c r="H108" s="11"/>
      <c r="I108" s="15" t="s">
        <v>21</v>
      </c>
      <c r="J108" s="17" t="s">
        <v>298</v>
      </c>
      <c r="K108" s="13"/>
    </row>
    <row r="109" spans="1:12" ht="18.75" x14ac:dyDescent="0.3">
      <c r="A109" s="33" t="s">
        <v>18</v>
      </c>
      <c r="B109" s="34"/>
      <c r="C109" s="34"/>
      <c r="D109" s="34"/>
      <c r="E109" s="34"/>
      <c r="F109" s="35"/>
      <c r="G109" s="23">
        <f>G97+G99+G101+G103+G105+G107</f>
        <v>48500</v>
      </c>
      <c r="H109" s="11"/>
      <c r="I109" s="1"/>
      <c r="J109" s="11"/>
      <c r="K109" s="13"/>
    </row>
  </sheetData>
  <mergeCells count="39">
    <mergeCell ref="A59:F59"/>
    <mergeCell ref="A31:J31"/>
    <mergeCell ref="A28:F28"/>
    <mergeCell ref="A32:J32"/>
    <mergeCell ref="A33:J33"/>
    <mergeCell ref="A34:J34"/>
    <mergeCell ref="A35:A36"/>
    <mergeCell ref="B35:B36"/>
    <mergeCell ref="E35:E36"/>
    <mergeCell ref="F35:F36"/>
    <mergeCell ref="G35:G36"/>
    <mergeCell ref="A1:J1"/>
    <mergeCell ref="A2:J2"/>
    <mergeCell ref="A3:J3"/>
    <mergeCell ref="A4:A5"/>
    <mergeCell ref="B4:B5"/>
    <mergeCell ref="E4:E5"/>
    <mergeCell ref="F4:F5"/>
    <mergeCell ref="G4:G5"/>
    <mergeCell ref="A61:J61"/>
    <mergeCell ref="A62:J62"/>
    <mergeCell ref="A63:J63"/>
    <mergeCell ref="A64:J64"/>
    <mergeCell ref="A65:A66"/>
    <mergeCell ref="B65:B66"/>
    <mergeCell ref="E65:E66"/>
    <mergeCell ref="F65:F66"/>
    <mergeCell ref="G65:G66"/>
    <mergeCell ref="G95:G96"/>
    <mergeCell ref="A89:F89"/>
    <mergeCell ref="A91:J91"/>
    <mergeCell ref="A92:J92"/>
    <mergeCell ref="A93:J93"/>
    <mergeCell ref="A94:J94"/>
    <mergeCell ref="A109:F109"/>
    <mergeCell ref="A95:A96"/>
    <mergeCell ref="B95:B96"/>
    <mergeCell ref="E95:E96"/>
    <mergeCell ref="F95:F96"/>
  </mergeCells>
  <pageMargins left="0.11811023622047244" right="0.11811023622047244" top="0" bottom="0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ต.ค.63</vt:lpstr>
      <vt:lpstr>พ.ย.63 </vt:lpstr>
      <vt:lpstr>ธ.ค.63</vt:lpstr>
      <vt:lpstr>ม.ค.64</vt:lpstr>
      <vt:lpstr>ก.พ.64</vt:lpstr>
      <vt:lpstr>มี.ค.64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2021-04-29T03:50:04Z</cp:lastPrinted>
  <dcterms:created xsi:type="dcterms:W3CDTF">2021-04-27T03:06:58Z</dcterms:created>
  <dcterms:modified xsi:type="dcterms:W3CDTF">2021-04-30T03:12:35Z</dcterms:modified>
</cp:coreProperties>
</file>